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toribio\Desktop\OAI 2022\Informe Fisico Financiero Trimestral\Informe Fisico Financiero Trimestral EXCEL\"/>
    </mc:Choice>
  </mc:AlternateContent>
  <bookViews>
    <workbookView xWindow="0" yWindow="0" windowWidth="19200" windowHeight="1159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I30" i="1"/>
  <c r="J29" i="1"/>
  <c r="I29" i="1"/>
  <c r="I25" i="1"/>
  <c r="C16" i="1"/>
  <c r="C15" i="1"/>
  <c r="C14" i="1"/>
</calcChain>
</file>

<file path=xl/sharedStrings.xml><?xml version="1.0" encoding="utf-8"?>
<sst xmlns="http://schemas.openxmlformats.org/spreadsheetml/2006/main" count="71" uniqueCount="70">
  <si>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</si>
  <si>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</si>
  <si>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</si>
  <si>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</si>
  <si>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</si>
  <si>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</si>
  <si>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</si>
  <si>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</si>
  <si>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</si>
  <si>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</si>
  <si>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</si>
  <si>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</si>
  <si>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</si>
  <si>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</si>
  <si>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</si>
  <si>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</si>
  <si>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</si>
  <si>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</si>
  <si>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</si>
  <si>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</si>
  <si>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</si>
  <si>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</si>
  <si>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</si>
  <si>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</si>
  <si>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</si>
  <si>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</si>
  <si>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</si>
  <si>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</si>
  <si>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</si>
  <si>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</si>
  <si>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</si>
  <si>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</si>
  <si>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</si>
  <si>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</si>
  <si>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</si>
  <si>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</si>
  <si>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</si>
  <si>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</si>
  <si>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</si>
  <si>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</si>
  <si>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</si>
  <si>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</si>
  <si>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</si>
  <si>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</si>
  <si>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</si>
  <si>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</si>
  <si>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</si>
  <si>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</si>
  <si>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</si>
  <si>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</si>
  <si>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</si>
  <si>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</si>
  <si>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</si>
  <si>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DIRECCIÓN CENTRAL DEL SERVICIO NACIONAL DE SALUD, 5180</t>
  </si>
  <si>
    <t>DIRECCIÓN CENTRAL DEL SERVICIO NACIONAL DE SALUD, 01</t>
  </si>
  <si>
    <t>DIRECCIÓN CENTRAL DEL SERVICIO NACIONAL DE SALUD, 0001</t>
  </si>
  <si>
    <t>Brindar un servicio eficaz y eficiente. Ser una organización de referencia nacional, sin fines de lucro, dedicada a la atención médica integral, que practica la excelencia, la eficacia en la prestación de servicios y el apoyo al médico en su desarrollo profesional.Brindar un trato afable y digno a todos nuestros usuarios.</t>
  </si>
  <si>
    <t>2.2.1</t>
  </si>
  <si>
    <t>Número de atenciones por tipo de servicio.</t>
  </si>
  <si>
    <t>Atención en el nivel especializado ofreciendo servicios en consulta, laboratorio e imágenes que garantice la atención y la satisfacción del usuario.</t>
  </si>
  <si>
    <t>Ser un hospital autogestionable, de referencia y de excelencia, comprometido en ofrecer servicios de salud con los mas altos estándares de calidad e innovación, teniendo siempre un compromiso de responsabilidad en los procesos, para la atención de los usuarios, con el personal y con la comunidad.</t>
  </si>
  <si>
    <t>13- Provisión de servicios de salud en establecimientos auto gestionados.</t>
  </si>
  <si>
    <t>Población general.</t>
  </si>
  <si>
    <t>Garantizar el derecho de la población al acceso a la atención integral, con calidad, eficiencia y calidez promocionando la salud y prevenión de la enfermedad, a través del Sistema Nacional de Salud.</t>
  </si>
  <si>
    <t>Un promedio de 14,919  Personas acceden cada trimestre a servicios de salud especializados en el Hospital Padre Billini</t>
  </si>
  <si>
    <t>Enc. Planificación y Desarrollo</t>
  </si>
  <si>
    <t>Licda. María Ramírez</t>
  </si>
  <si>
    <t>16,593 Personas acceden a servicios de salud especializados en el Hospital Padre Billini</t>
  </si>
  <si>
    <t>En este trimestre hubo un aumento en los servicios de 49,779 en comparación con el trimestre anterior que fue de 44,758 que corresponde a consulta externa y laboratorio e imágenes, que son los servicios brindados en este momento.  En este cuarto trimestre los promedios registrados como deuda del año 2022 han sido los más bajos de los ultimos años, situándose  al 31 de diciembre en RD$1,365,519.54, con una antiguedad de menos de 60 días.</t>
  </si>
  <si>
    <t>El Hospital Padre Billini ya ha sido inaugurado, y los servicios ofrecidos en consulta externa, laboratorio, imágens, etc. Se están realizando dentro del  hospital, a excepción de lo que estaba programado para los dias 19 y 26 del mes de septiembre (Laboratorio, Servicio de Internamiento y Unidad de Cuidados Intensivos), los cuales esperamos para el próximo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</si>
</sst>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9" fillId="0" borderId="0" xfId="0" applyFont="1" applyAlignment="1">
      <alignment horizontal="left" vertical="center" wrapText="1"/>
    </xf>
    <xf numFmtId="0" fontId="19" fillId="0" borderId="36" xfId="0" applyFont="1" applyBorder="1" applyAlignment="1">
      <alignment horizontal="left" vertical="center" wrapText="1"/>
    </xf>
    <xf numFmtId="0" fontId="22" fillId="0" borderId="39" xfId="0" applyFont="1" applyBorder="1" applyAlignment="1" applyProtection="1">
      <alignment horizontal="left" vertic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1" fillId="0" borderId="39" xfId="0" applyFont="1" applyBorder="1" applyAlignment="1" applyProtection="1">
      <alignment horizontal="center"/>
      <protection locked="0"/>
    </xf>
    <xf numFmtId="0" fontId="11" fillId="0" borderId="0" xfId="0" applyFont="1" applyAlignment="1" applyProtection="1">
      <alignment horizontal="center"/>
      <protection locked="0"/>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cstate="print"/>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election activeCell="B35" sqref="B35:J35"/>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71" t="s">
        <v>52</v>
      </c>
      <c r="C1" s="72"/>
      <c r="D1" s="72"/>
      <c r="E1" s="72"/>
      <c r="F1" s="72"/>
      <c r="G1" s="72"/>
      <c r="H1" s="72"/>
      <c r="I1" s="72"/>
      <c r="J1" s="73"/>
      <c r="K1" s="1"/>
    </row>
    <row r="2" spans="1:11" ht="21.75" thickBot="1" x14ac:dyDescent="0.3">
      <c r="A2" s="27"/>
      <c r="B2" s="74" t="s">
        <v>0</v>
      </c>
      <c r="C2" s="75"/>
      <c r="D2" s="74" t="s">
        <v>1</v>
      </c>
      <c r="E2" s="76"/>
      <c r="F2" s="76"/>
      <c r="G2" s="75"/>
      <c r="H2" s="77"/>
      <c r="I2" s="2" t="s">
        <v>2</v>
      </c>
      <c r="J2" s="3" t="s">
        <v>3</v>
      </c>
      <c r="K2" s="1"/>
    </row>
    <row r="3" spans="1:11" ht="21.75" thickBot="1" x14ac:dyDescent="0.3">
      <c r="A3" s="28"/>
      <c r="B3" s="78" t="s">
        <v>4</v>
      </c>
      <c r="C3" s="79"/>
      <c r="D3" s="78"/>
      <c r="E3" s="79"/>
      <c r="F3" s="79"/>
      <c r="G3" s="79"/>
      <c r="H3" s="80"/>
      <c r="I3" s="32"/>
      <c r="J3" s="33"/>
      <c r="K3" s="1"/>
    </row>
    <row r="4" spans="1:11" x14ac:dyDescent="0.25">
      <c r="A4" s="81"/>
      <c r="B4" s="82"/>
      <c r="C4" s="82"/>
      <c r="D4" s="83"/>
      <c r="E4" s="83"/>
      <c r="F4" s="83"/>
      <c r="G4" s="83"/>
      <c r="H4" s="83"/>
      <c r="I4" s="82"/>
      <c r="J4" s="84"/>
      <c r="K4" s="1"/>
    </row>
    <row r="5" spans="1:11" ht="3" customHeight="1" x14ac:dyDescent="0.25">
      <c r="A5" s="68"/>
      <c r="B5" s="69"/>
      <c r="C5" s="69"/>
      <c r="D5" s="69"/>
      <c r="E5" s="69"/>
      <c r="F5" s="69"/>
      <c r="G5" s="69"/>
      <c r="H5" s="69"/>
      <c r="I5" s="69"/>
      <c r="J5" s="70"/>
      <c r="K5" s="1"/>
    </row>
    <row r="6" spans="1:11" ht="15.75" x14ac:dyDescent="0.25">
      <c r="A6" s="37" t="s">
        <v>5</v>
      </c>
      <c r="B6" s="38"/>
      <c r="C6" s="38"/>
      <c r="D6" s="38"/>
      <c r="E6" s="38"/>
      <c r="F6" s="38"/>
      <c r="G6" s="38"/>
      <c r="H6" s="38"/>
      <c r="I6" s="38"/>
      <c r="J6" s="39"/>
      <c r="K6" s="1"/>
    </row>
    <row r="7" spans="1:11" ht="15.75" x14ac:dyDescent="0.25">
      <c r="A7" s="52" t="s">
        <v>6</v>
      </c>
      <c r="B7" s="53"/>
      <c r="C7" s="53"/>
      <c r="D7" s="53"/>
      <c r="E7" s="53"/>
      <c r="F7" s="53"/>
      <c r="G7" s="53"/>
      <c r="H7" s="53"/>
      <c r="I7" s="53"/>
      <c r="J7" s="54"/>
      <c r="K7" s="1"/>
    </row>
    <row r="8" spans="1:11" ht="15" customHeight="1" x14ac:dyDescent="0.25">
      <c r="A8" s="4" t="s">
        <v>7</v>
      </c>
      <c r="B8" s="47" t="s">
        <v>53</v>
      </c>
      <c r="C8" s="48"/>
      <c r="D8" s="48"/>
      <c r="E8" s="48"/>
      <c r="F8" s="48"/>
      <c r="G8" s="48"/>
      <c r="H8" s="48"/>
      <c r="I8" s="48"/>
      <c r="J8" s="49"/>
      <c r="K8" s="1"/>
    </row>
    <row r="9" spans="1:11" ht="15" customHeight="1" x14ac:dyDescent="0.25">
      <c r="A9" s="29" t="s">
        <v>36</v>
      </c>
      <c r="B9" s="47" t="s">
        <v>54</v>
      </c>
      <c r="C9" s="48"/>
      <c r="D9" s="48"/>
      <c r="E9" s="48"/>
      <c r="F9" s="48"/>
      <c r="G9" s="48"/>
      <c r="H9" s="48"/>
      <c r="I9" s="48"/>
      <c r="J9" s="49"/>
      <c r="K9" s="1"/>
    </row>
    <row r="10" spans="1:11" ht="15" customHeight="1" x14ac:dyDescent="0.25">
      <c r="A10" s="29" t="s">
        <v>37</v>
      </c>
      <c r="B10" s="47" t="s">
        <v>55</v>
      </c>
      <c r="C10" s="48"/>
      <c r="D10" s="48"/>
      <c r="E10" s="48"/>
      <c r="F10" s="48"/>
      <c r="G10" s="48"/>
      <c r="H10" s="48"/>
      <c r="I10" s="48"/>
      <c r="J10" s="49"/>
      <c r="K10" s="1"/>
    </row>
    <row r="11" spans="1:11" ht="49.5" customHeight="1" x14ac:dyDescent="0.25">
      <c r="A11" s="4" t="s">
        <v>8</v>
      </c>
      <c r="B11" s="87" t="s">
        <v>56</v>
      </c>
      <c r="C11" s="87"/>
      <c r="D11" s="87"/>
      <c r="E11" s="87"/>
      <c r="F11" s="87"/>
      <c r="G11" s="87"/>
      <c r="H11" s="87"/>
      <c r="I11" s="87"/>
      <c r="J11" s="88"/>
    </row>
    <row r="12" spans="1:11" ht="58.5" customHeight="1" x14ac:dyDescent="0.25">
      <c r="A12" s="4" t="s">
        <v>9</v>
      </c>
      <c r="B12" s="50" t="s">
        <v>60</v>
      </c>
      <c r="C12" s="50"/>
      <c r="D12" s="50"/>
      <c r="E12" s="50"/>
      <c r="F12" s="50"/>
      <c r="G12" s="50"/>
      <c r="H12" s="50"/>
      <c r="I12" s="50"/>
      <c r="J12" s="51"/>
    </row>
    <row r="13" spans="1:11" ht="15.75" x14ac:dyDescent="0.25">
      <c r="A13" s="37" t="s">
        <v>10</v>
      </c>
      <c r="B13" s="38"/>
      <c r="C13" s="38"/>
      <c r="D13" s="38"/>
      <c r="E13" s="38"/>
      <c r="F13" s="38"/>
      <c r="G13" s="38"/>
      <c r="H13" s="38"/>
      <c r="I13" s="38"/>
      <c r="J13" s="39"/>
    </row>
    <row r="14" spans="1:11" ht="27.75" customHeight="1" x14ac:dyDescent="0.25">
      <c r="A14" s="4" t="s">
        <v>11</v>
      </c>
      <c r="B14" s="30">
        <v>2</v>
      </c>
      <c r="C14" s="61" t="str">
        <f>IFERROR(VLOOKUP(B14,'[1]Validacion datos'!A2:B5,2,FALSE),"")</f>
        <v>DESARROLLO SOCIAL</v>
      </c>
      <c r="D14" s="61"/>
      <c r="E14" s="61"/>
      <c r="F14" s="61"/>
      <c r="G14" s="61"/>
      <c r="H14" s="61"/>
      <c r="I14" s="61"/>
      <c r="J14" s="61"/>
    </row>
    <row r="15" spans="1:11" ht="26.25" customHeight="1" x14ac:dyDescent="0.25">
      <c r="A15" s="4" t="s">
        <v>12</v>
      </c>
      <c r="B15" s="7">
        <v>2.2000000000000002</v>
      </c>
      <c r="C15" s="61" t="str">
        <f>IFERROR(VLOOKUP(B15,'[1]Validacion datos'!A8:B26,2,FALSE),"")</f>
        <v>Salud y seguridad social integral</v>
      </c>
      <c r="D15" s="61"/>
      <c r="E15" s="61"/>
      <c r="F15" s="61"/>
      <c r="G15" s="61"/>
      <c r="H15" s="61"/>
      <c r="I15" s="61"/>
      <c r="J15" s="61"/>
    </row>
    <row r="16" spans="1:11" ht="27.75" customHeight="1" x14ac:dyDescent="0.25">
      <c r="A16" s="4" t="s">
        <v>13</v>
      </c>
      <c r="B16" s="8" t="s">
        <v>57</v>
      </c>
      <c r="C16" s="60"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60"/>
      <c r="E16" s="60"/>
      <c r="F16" s="60"/>
      <c r="G16" s="60"/>
      <c r="H16" s="60"/>
      <c r="I16" s="60"/>
      <c r="J16" s="60"/>
    </row>
    <row r="17" spans="1:11" ht="15.75" x14ac:dyDescent="0.25">
      <c r="A17" s="37" t="s">
        <v>14</v>
      </c>
      <c r="B17" s="38"/>
      <c r="C17" s="38"/>
      <c r="D17" s="38"/>
      <c r="E17" s="38"/>
      <c r="F17" s="38"/>
      <c r="G17" s="38"/>
      <c r="H17" s="38"/>
      <c r="I17" s="38"/>
      <c r="J17" s="39"/>
    </row>
    <row r="18" spans="1:11" ht="29.25" customHeight="1" x14ac:dyDescent="0.25">
      <c r="A18" s="4" t="s">
        <v>15</v>
      </c>
      <c r="B18" s="50" t="s">
        <v>61</v>
      </c>
      <c r="C18" s="50"/>
      <c r="D18" s="50"/>
      <c r="E18" s="50"/>
      <c r="F18" s="50"/>
      <c r="G18" s="50"/>
      <c r="H18" s="50"/>
      <c r="I18" s="50"/>
      <c r="J18" s="51"/>
    </row>
    <row r="19" spans="1:11" ht="33" customHeight="1" x14ac:dyDescent="0.25">
      <c r="A19" s="9" t="s">
        <v>16</v>
      </c>
      <c r="B19" s="50" t="s">
        <v>59</v>
      </c>
      <c r="C19" s="50"/>
      <c r="D19" s="50"/>
      <c r="E19" s="50"/>
      <c r="F19" s="50"/>
      <c r="G19" s="50"/>
      <c r="H19" s="50"/>
      <c r="I19" s="50"/>
      <c r="J19" s="51"/>
    </row>
    <row r="20" spans="1:11" ht="34.5" customHeight="1" x14ac:dyDescent="0.25">
      <c r="A20" s="9" t="s">
        <v>17</v>
      </c>
      <c r="B20" s="50" t="s">
        <v>62</v>
      </c>
      <c r="C20" s="50"/>
      <c r="D20" s="50"/>
      <c r="E20" s="50"/>
      <c r="F20" s="50"/>
      <c r="G20" s="50"/>
      <c r="H20" s="50"/>
      <c r="I20" s="50"/>
      <c r="J20" s="51"/>
    </row>
    <row r="21" spans="1:11" ht="35.25" customHeight="1" x14ac:dyDescent="0.25">
      <c r="A21" s="9" t="s">
        <v>38</v>
      </c>
      <c r="B21" s="50" t="s">
        <v>63</v>
      </c>
      <c r="C21" s="50"/>
      <c r="D21" s="50"/>
      <c r="E21" s="50"/>
      <c r="F21" s="50"/>
      <c r="G21" s="50"/>
      <c r="H21" s="50"/>
      <c r="I21" s="50"/>
      <c r="J21" s="51"/>
      <c r="K21" s="1"/>
    </row>
    <row r="22" spans="1:11" ht="15.75" x14ac:dyDescent="0.25">
      <c r="A22" s="37" t="s">
        <v>18</v>
      </c>
      <c r="B22" s="38"/>
      <c r="C22" s="38"/>
      <c r="D22" s="38"/>
      <c r="E22" s="38"/>
      <c r="F22" s="38"/>
      <c r="G22" s="38"/>
      <c r="H22" s="38"/>
      <c r="I22" s="38"/>
      <c r="J22" s="39"/>
    </row>
    <row r="23" spans="1:11" ht="15.75" x14ac:dyDescent="0.25">
      <c r="A23" s="52" t="s">
        <v>19</v>
      </c>
      <c r="B23" s="53"/>
      <c r="C23" s="53"/>
      <c r="D23" s="53"/>
      <c r="E23" s="53"/>
      <c r="F23" s="53"/>
      <c r="G23" s="53"/>
      <c r="H23" s="53"/>
      <c r="I23" s="53"/>
      <c r="J23" s="54"/>
      <c r="K23" s="1"/>
    </row>
    <row r="24" spans="1:11" ht="15" customHeight="1" x14ac:dyDescent="0.25">
      <c r="A24" s="55" t="s">
        <v>20</v>
      </c>
      <c r="B24" s="56"/>
      <c r="C24" s="57" t="s">
        <v>21</v>
      </c>
      <c r="D24" s="59"/>
      <c r="E24" s="59"/>
      <c r="F24" s="59" t="s">
        <v>22</v>
      </c>
      <c r="G24" s="59"/>
      <c r="H24" s="56"/>
      <c r="I24" s="57" t="s">
        <v>23</v>
      </c>
      <c r="J24" s="58"/>
    </row>
    <row r="25" spans="1:11" x14ac:dyDescent="0.25">
      <c r="A25" s="91">
        <v>564677771.76999998</v>
      </c>
      <c r="B25" s="92"/>
      <c r="C25" s="64">
        <v>524166376.49000001</v>
      </c>
      <c r="D25" s="65"/>
      <c r="E25" s="66"/>
      <c r="F25" s="64">
        <v>25319150.379999999</v>
      </c>
      <c r="G25" s="65"/>
      <c r="H25" s="66"/>
      <c r="I25" s="93">
        <f>IF(G25&gt;0,G25/C25,0)</f>
        <v>0</v>
      </c>
      <c r="J25" s="94"/>
    </row>
    <row r="26" spans="1:11" ht="15.75" x14ac:dyDescent="0.25">
      <c r="A26" s="52" t="s">
        <v>24</v>
      </c>
      <c r="B26" s="53"/>
      <c r="C26" s="53"/>
      <c r="D26" s="53"/>
      <c r="E26" s="53"/>
      <c r="F26" s="53"/>
      <c r="G26" s="53"/>
      <c r="H26" s="53"/>
      <c r="I26" s="53"/>
      <c r="J26" s="54"/>
      <c r="K26" s="1"/>
    </row>
    <row r="27" spans="1:11" x14ac:dyDescent="0.25">
      <c r="A27" s="5"/>
      <c r="B27"/>
      <c r="C27" s="62" t="s">
        <v>51</v>
      </c>
      <c r="D27" s="67"/>
      <c r="E27" s="62" t="s">
        <v>49</v>
      </c>
      <c r="F27" s="67"/>
      <c r="G27" s="62" t="s">
        <v>50</v>
      </c>
      <c r="H27" s="62"/>
      <c r="I27" s="62" t="s">
        <v>25</v>
      </c>
      <c r="J27" s="63"/>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48" x14ac:dyDescent="0.25">
      <c r="A29" s="13" t="s">
        <v>67</v>
      </c>
      <c r="B29" s="14" t="s">
        <v>58</v>
      </c>
      <c r="C29" s="15">
        <v>472730</v>
      </c>
      <c r="D29" s="16">
        <v>564677771.76999998</v>
      </c>
      <c r="E29" s="15">
        <v>120851</v>
      </c>
      <c r="F29" s="16">
        <v>141169442.94</v>
      </c>
      <c r="G29" s="17">
        <v>49779</v>
      </c>
      <c r="H29" s="16">
        <v>25319150.379999999</v>
      </c>
      <c r="I29" s="18">
        <f>IF(G29&gt;0,G29/C29,0)</f>
        <v>0.1053011232627504</v>
      </c>
      <c r="J29" s="19">
        <f>IF(H29&gt;0,H29/D29,0)</f>
        <v>4.4838227473761427E-2</v>
      </c>
    </row>
    <row r="30" spans="1:11" x14ac:dyDescent="0.25">
      <c r="A30" s="20"/>
      <c r="B30" s="21"/>
      <c r="C30" s="22"/>
      <c r="D30" s="23"/>
      <c r="E30" s="23"/>
      <c r="F30" s="23"/>
      <c r="G30" s="24"/>
      <c r="H30" s="23"/>
      <c r="I30" s="18">
        <f>IF(G30&gt;0,G30/C30,0)</f>
        <v>0</v>
      </c>
      <c r="J30" s="19">
        <f>IF(H30&gt;0,H30/D30,0)</f>
        <v>0</v>
      </c>
    </row>
    <row r="31" spans="1:11" ht="15.75" x14ac:dyDescent="0.25">
      <c r="A31" s="37" t="s">
        <v>28</v>
      </c>
      <c r="B31" s="38"/>
      <c r="C31" s="38"/>
      <c r="D31" s="38"/>
      <c r="E31" s="38"/>
      <c r="F31" s="38"/>
      <c r="G31" s="38"/>
      <c r="H31" s="38"/>
      <c r="I31" s="38"/>
      <c r="J31" s="39"/>
    </row>
    <row r="32" spans="1:11" ht="15.75" x14ac:dyDescent="0.25">
      <c r="A32" s="52" t="s">
        <v>29</v>
      </c>
      <c r="B32" s="53"/>
      <c r="C32" s="53"/>
      <c r="D32" s="53"/>
      <c r="E32" s="53"/>
      <c r="F32" s="53"/>
      <c r="G32" s="53"/>
      <c r="H32" s="53"/>
      <c r="I32" s="53"/>
      <c r="J32" s="54"/>
      <c r="K32" s="1"/>
    </row>
    <row r="33" spans="1:11" x14ac:dyDescent="0.25">
      <c r="A33" s="25" t="s">
        <v>30</v>
      </c>
      <c r="B33" s="50" t="s">
        <v>64</v>
      </c>
      <c r="C33" s="50"/>
      <c r="D33" s="50"/>
      <c r="E33" s="50"/>
      <c r="F33" s="50"/>
      <c r="G33" s="50"/>
      <c r="H33" s="50"/>
      <c r="I33" s="50"/>
      <c r="J33" s="51"/>
    </row>
    <row r="34" spans="1:11" ht="30" customHeight="1" x14ac:dyDescent="0.25">
      <c r="A34" s="25" t="s">
        <v>31</v>
      </c>
      <c r="B34" s="50" t="s">
        <v>59</v>
      </c>
      <c r="C34" s="50"/>
      <c r="D34" s="50"/>
      <c r="E34" s="50"/>
      <c r="F34" s="50"/>
      <c r="G34" s="50"/>
      <c r="H34" s="50"/>
      <c r="I34" s="50"/>
      <c r="J34" s="51"/>
    </row>
    <row r="35" spans="1:11" ht="85.5" customHeight="1" x14ac:dyDescent="0.25">
      <c r="A35" s="25" t="s">
        <v>32</v>
      </c>
      <c r="B35" s="50" t="s">
        <v>68</v>
      </c>
      <c r="C35" s="50"/>
      <c r="D35" s="50"/>
      <c r="E35" s="50"/>
      <c r="F35" s="50"/>
      <c r="G35" s="50"/>
      <c r="H35" s="50"/>
      <c r="I35" s="50"/>
      <c r="J35" s="51"/>
    </row>
    <row r="36" spans="1:11" ht="48.75" customHeight="1" x14ac:dyDescent="0.25">
      <c r="A36" s="25" t="s">
        <v>33</v>
      </c>
      <c r="B36" s="89" t="s">
        <v>69</v>
      </c>
      <c r="C36" s="89"/>
      <c r="D36" s="89"/>
      <c r="E36" s="89"/>
      <c r="F36" s="89"/>
      <c r="G36" s="89"/>
      <c r="H36" s="89"/>
      <c r="I36" s="89"/>
      <c r="J36" s="90"/>
    </row>
    <row r="37" spans="1:11" ht="15.75" x14ac:dyDescent="0.25">
      <c r="A37" s="37" t="s">
        <v>34</v>
      </c>
      <c r="B37" s="38"/>
      <c r="C37" s="38"/>
      <c r="D37" s="38"/>
      <c r="E37" s="38"/>
      <c r="F37" s="38"/>
      <c r="G37" s="38"/>
      <c r="H37" s="38"/>
      <c r="I37" s="38"/>
      <c r="J37" s="39"/>
    </row>
    <row r="38" spans="1:11" ht="15.75" x14ac:dyDescent="0.25">
      <c r="A38" s="40" t="s">
        <v>35</v>
      </c>
      <c r="B38" s="41"/>
      <c r="C38" s="41"/>
      <c r="D38" s="41"/>
      <c r="E38" s="41"/>
      <c r="F38" s="41"/>
      <c r="G38" s="41"/>
      <c r="H38" s="41"/>
      <c r="I38" s="41"/>
      <c r="J38" s="42"/>
      <c r="K38" s="1"/>
    </row>
    <row r="39" spans="1:11" ht="27.75" customHeight="1" x14ac:dyDescent="0.25">
      <c r="A39" s="43" t="s">
        <v>41</v>
      </c>
      <c r="B39" s="44"/>
      <c r="C39" s="44"/>
      <c r="D39" s="44"/>
      <c r="E39" s="44"/>
      <c r="F39" s="44"/>
      <c r="G39" s="44"/>
      <c r="H39" s="44"/>
      <c r="I39" s="44"/>
      <c r="J39" s="45"/>
    </row>
    <row r="40" spans="1:11" ht="15.75" customHeight="1" x14ac:dyDescent="0.25">
      <c r="A40" s="36"/>
      <c r="B40" s="36"/>
      <c r="C40" s="36"/>
      <c r="D40" s="36"/>
      <c r="E40" s="36"/>
      <c r="F40" s="36"/>
      <c r="G40" s="36"/>
      <c r="H40" s="36"/>
      <c r="I40" s="31"/>
      <c r="J40" s="31"/>
    </row>
    <row r="41" spans="1:11" ht="30.75" customHeight="1" x14ac:dyDescent="0.25">
      <c r="A41" s="46" t="s">
        <v>42</v>
      </c>
      <c r="B41" s="46"/>
      <c r="C41" s="46"/>
      <c r="D41" s="46"/>
      <c r="E41" s="46"/>
      <c r="F41" s="46"/>
      <c r="G41" s="46"/>
      <c r="H41" s="46"/>
      <c r="I41" s="46"/>
      <c r="J41" s="46"/>
    </row>
    <row r="42" spans="1:11" ht="19.5" customHeight="1" x14ac:dyDescent="0.25">
      <c r="A42" s="34"/>
      <c r="B42" s="34"/>
      <c r="C42" s="34"/>
      <c r="D42" s="34"/>
      <c r="E42" s="34"/>
      <c r="F42" s="35"/>
      <c r="G42" s="35"/>
      <c r="H42" s="35"/>
      <c r="I42" s="34"/>
      <c r="J42" s="34"/>
    </row>
    <row r="43" spans="1:11" x14ac:dyDescent="0.25">
      <c r="F43" s="85" t="s">
        <v>66</v>
      </c>
      <c r="G43" s="85"/>
      <c r="H43" s="85"/>
    </row>
    <row r="44" spans="1:11" x14ac:dyDescent="0.25">
      <c r="F44" s="86" t="s">
        <v>65</v>
      </c>
      <c r="G44" s="86"/>
      <c r="H44" s="86"/>
    </row>
  </sheetData>
  <mergeCells count="51">
    <mergeCell ref="F43:H43"/>
    <mergeCell ref="F44:H44"/>
    <mergeCell ref="B8:J8"/>
    <mergeCell ref="B11:J11"/>
    <mergeCell ref="B12:J12"/>
    <mergeCell ref="A13:J13"/>
    <mergeCell ref="C14:J14"/>
    <mergeCell ref="B9:J9"/>
    <mergeCell ref="B33:J33"/>
    <mergeCell ref="B34:J34"/>
    <mergeCell ref="B35:J35"/>
    <mergeCell ref="B36:J36"/>
    <mergeCell ref="A25:B25"/>
    <mergeCell ref="I25:J25"/>
    <mergeCell ref="A26:J26"/>
    <mergeCell ref="C27:D27"/>
    <mergeCell ref="A5:J5"/>
    <mergeCell ref="A6:J6"/>
    <mergeCell ref="A7:J7"/>
    <mergeCell ref="B1:J1"/>
    <mergeCell ref="B2:C2"/>
    <mergeCell ref="D2:H2"/>
    <mergeCell ref="B3:C3"/>
    <mergeCell ref="D3:H3"/>
    <mergeCell ref="A4:J4"/>
    <mergeCell ref="G27:H27"/>
    <mergeCell ref="I27:J27"/>
    <mergeCell ref="C25:E25"/>
    <mergeCell ref="F25:H25"/>
    <mergeCell ref="E27:F27"/>
    <mergeCell ref="B10:J10"/>
    <mergeCell ref="B21:J21"/>
    <mergeCell ref="A31:J31"/>
    <mergeCell ref="A32:J32"/>
    <mergeCell ref="A22:J22"/>
    <mergeCell ref="A23:J23"/>
    <mergeCell ref="A24:B24"/>
    <mergeCell ref="I24:J24"/>
    <mergeCell ref="C24:E24"/>
    <mergeCell ref="F24:H24"/>
    <mergeCell ref="C16:J16"/>
    <mergeCell ref="A17:J17"/>
    <mergeCell ref="B18:J18"/>
    <mergeCell ref="B19:J19"/>
    <mergeCell ref="B20:J20"/>
    <mergeCell ref="C15:J15"/>
    <mergeCell ref="A40:H40"/>
    <mergeCell ref="A37:J37"/>
    <mergeCell ref="A38:J38"/>
    <mergeCell ref="A39:J39"/>
    <mergeCell ref="A41:J41"/>
  </mergeCells>
  <phoneticPr fontId="23" type="noConversion"/>
  <dataValidations count="14">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F28:F30 E30"/>
    <dataValidation allowBlank="1" showInputMessage="1" showErrorMessage="1" prompt="Meta anual del indicador" sqref="C28:C30 E28:E29"/>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34:J34 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1. Describir lo plasmado en el presupuesto_x000a_2. Describir lo alcanzado en términos financieros y de producción " sqref="B35:J36"/>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65" orientation="portrait" r:id="rId1"/>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Yadenis Toribio</cp:lastModifiedBy>
  <cp:lastPrinted>2023-01-06T16:36:41Z</cp:lastPrinted>
  <dcterms:created xsi:type="dcterms:W3CDTF">2021-03-22T15:50:10Z</dcterms:created>
  <dcterms:modified xsi:type="dcterms:W3CDTF">2023-01-10T15:05:56Z</dcterms:modified>
</cp:coreProperties>
</file>