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gresos y Egresos 2023\Ingresos y Egresos EXCEL\"/>
    </mc:Choice>
  </mc:AlternateContent>
  <bookViews>
    <workbookView xWindow="0" yWindow="0" windowWidth="19200" windowHeight="11595"/>
  </bookViews>
  <sheets>
    <sheet name="Ingresos y Egresos Septiembre23" sheetId="2" r:id="rId1"/>
  </sheets>
  <externalReferences>
    <externalReference r:id="rId2"/>
  </externalReferences>
  <definedNames>
    <definedName name="_xlnm.Print_Area" localSheetId="0">'Ingresos y Egresos Septiembre23'!$A$1:$G$61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D52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</calcChain>
</file>

<file path=xl/sharedStrings.xml><?xml version="1.0" encoding="utf-8"?>
<sst xmlns="http://schemas.openxmlformats.org/spreadsheetml/2006/main" count="77" uniqueCount="58">
  <si>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</si>
  <si>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</si>
  <si>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</si>
  <si>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30 DE SEPTIEMBRE 2023</t>
  </si>
  <si>
    <t>FECHA</t>
  </si>
  <si>
    <t>DETALLE/CONCEPTO</t>
  </si>
  <si>
    <t xml:space="preserve">RECIBO No. </t>
  </si>
  <si>
    <t>ENTRADAS</t>
  </si>
  <si>
    <t>SALIDAS</t>
  </si>
  <si>
    <t>BALANCE</t>
  </si>
  <si>
    <t>BALANCE AL 31/8/2023</t>
  </si>
  <si>
    <r>
      <t>TR. ARS DR. YUNEN (B010000</t>
    </r>
    <r>
      <rPr>
        <b/>
        <sz val="9"/>
        <color indexed="10"/>
        <rFont val="Calibri"/>
        <family val="2"/>
      </rPr>
      <t>08973</t>
    </r>
    <r>
      <rPr>
        <sz val="9"/>
        <color indexed="8"/>
        <rFont val="Calibri"/>
        <family val="2"/>
      </rPr>
      <t>)</t>
    </r>
  </si>
  <si>
    <t>DEP.ODONTOLOGIA</t>
  </si>
  <si>
    <t>1106-1119</t>
  </si>
  <si>
    <r>
      <t>TR.(ARS-SENASA-Contributivo</t>
    </r>
    <r>
      <rPr>
        <b/>
        <sz val="9"/>
        <color indexed="8"/>
        <rFont val="Calibri"/>
        <family val="2"/>
      </rPr>
      <t>), B15001000</t>
    </r>
    <r>
      <rPr>
        <b/>
        <sz val="9"/>
        <color indexed="10"/>
        <rFont val="Calibri"/>
        <family val="2"/>
      </rPr>
      <t>67,</t>
    </r>
    <r>
      <rPr>
        <b/>
        <sz val="9"/>
        <color indexed="8"/>
        <rFont val="Calibri"/>
        <family val="2"/>
      </rPr>
      <t xml:space="preserve"> </t>
    </r>
    <r>
      <rPr>
        <b/>
        <sz val="9"/>
        <color indexed="10"/>
        <rFont val="Calibri"/>
        <family val="2"/>
      </rPr>
      <t>68, 69, 70, 71, 72</t>
    </r>
  </si>
  <si>
    <t>1120-1128</t>
  </si>
  <si>
    <t>1129-1140</t>
  </si>
  <si>
    <r>
      <t>DEP..(ARS-APS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936</t>
    </r>
    <r>
      <rPr>
        <sz val="9"/>
        <color indexed="8"/>
        <rFont val="Calibri"/>
        <family val="2"/>
      </rPr>
      <t>), ck. 175380</t>
    </r>
  </si>
  <si>
    <t xml:space="preserve">DEP.ODONTOLOGIA </t>
  </si>
  <si>
    <t>1141-1162</t>
  </si>
  <si>
    <t>1163-1179</t>
  </si>
  <si>
    <t>1180-1193</t>
  </si>
  <si>
    <t>1194-1203</t>
  </si>
  <si>
    <t>1204-1212</t>
  </si>
  <si>
    <t>1213-1221</t>
  </si>
  <si>
    <t>1222-1228</t>
  </si>
  <si>
    <r>
      <t>DEP.</t>
    </r>
    <r>
      <rPr>
        <sz val="9"/>
        <color indexed="8"/>
        <rFont val="Calibri"/>
        <family val="2"/>
      </rPr>
      <t xml:space="preserve"> ARS PRIMERA DE HUMANO, NCF (B0100000</t>
    </r>
    <r>
      <rPr>
        <b/>
        <sz val="9"/>
        <color indexed="10"/>
        <rFont val="Calibri"/>
        <family val="2"/>
      </rPr>
      <t>991</t>
    </r>
    <r>
      <rPr>
        <sz val="9"/>
        <color indexed="8"/>
        <rFont val="Calibri"/>
        <family val="2"/>
      </rPr>
      <t>), CK. 275372</t>
    </r>
  </si>
  <si>
    <r>
      <t>DEP.</t>
    </r>
    <r>
      <rPr>
        <sz val="9"/>
        <color indexed="8"/>
        <rFont val="Calibri"/>
        <family val="2"/>
      </rPr>
      <t xml:space="preserve"> ARS HUMANO SEGURO, NCF (B0100000</t>
    </r>
    <r>
      <rPr>
        <b/>
        <sz val="9"/>
        <color indexed="10"/>
        <rFont val="Calibri"/>
        <family val="2"/>
      </rPr>
      <t>990</t>
    </r>
    <r>
      <rPr>
        <sz val="9"/>
        <color indexed="8"/>
        <rFont val="Calibri"/>
        <family val="2"/>
      </rPr>
      <t xml:space="preserve">),  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>CK. 421677</t>
    </r>
  </si>
  <si>
    <t>1229-1240</t>
  </si>
  <si>
    <t>TRANSFERENCIA CUENTA UNICA A CUENTA OPERATIVA</t>
  </si>
  <si>
    <r>
      <t>TR.(ARS-RENACER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983</t>
    </r>
    <r>
      <rPr>
        <sz val="9"/>
        <color indexed="8"/>
        <rFont val="Calibri"/>
        <family val="2"/>
      </rPr>
      <t>)</t>
    </r>
  </si>
  <si>
    <t>1241-1246</t>
  </si>
  <si>
    <r>
      <t>TR.(ARS-SENASA-Contributivo</t>
    </r>
    <r>
      <rPr>
        <b/>
        <sz val="9"/>
        <color indexed="8"/>
        <rFont val="Calibri"/>
        <family val="2"/>
      </rPr>
      <t>), B1500102031, 32,33,34,35</t>
    </r>
  </si>
  <si>
    <r>
      <t>TR.(ARS-SENASA-Contributivo</t>
    </r>
    <r>
      <rPr>
        <b/>
        <sz val="9"/>
        <color indexed="8"/>
        <rFont val="Calibri"/>
        <family val="2"/>
      </rPr>
      <t>), B1500102036</t>
    </r>
  </si>
  <si>
    <r>
      <t>TR.(ARS-SENASA-Contributivo</t>
    </r>
    <r>
      <rPr>
        <b/>
        <sz val="9"/>
        <color indexed="8"/>
        <rFont val="Calibri"/>
        <family val="2"/>
      </rPr>
      <t>), B1500102587</t>
    </r>
  </si>
  <si>
    <r>
      <t>TR.(ARS-SENASA-SUBSIDIADO-</t>
    </r>
    <r>
      <rPr>
        <b/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</si>
  <si>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989</t>
    </r>
    <r>
      <rPr>
        <sz val="9"/>
        <color indexed="8"/>
        <rFont val="Calibri"/>
        <family val="2"/>
      </rPr>
      <t>)</t>
    </r>
  </si>
  <si>
    <r>
      <t>DEP. ARS MONUMENTAL (NCF B0100000</t>
    </r>
    <r>
      <rPr>
        <b/>
        <sz val="9"/>
        <color indexed="10"/>
        <rFont val="Calibri"/>
        <family val="2"/>
      </rPr>
      <t>979, 992, Ck. 149012, 148846</t>
    </r>
  </si>
  <si>
    <t>1247-1258</t>
  </si>
  <si>
    <t>1459-1263</t>
  </si>
  <si>
    <t>1264-1269</t>
  </si>
  <si>
    <t>1270-1272</t>
  </si>
  <si>
    <t>1273-1280</t>
  </si>
  <si>
    <r>
      <t>TR.(ARS-SENASA-SUBSIDIADO-</t>
    </r>
    <r>
      <rPr>
        <b/>
        <sz val="9"/>
        <color indexed="8"/>
        <rFont val="Calibri"/>
        <family val="2"/>
      </rPr>
      <t>) ODONTOLOGIA</t>
    </r>
  </si>
  <si>
    <t>1281-1289</t>
  </si>
  <si>
    <t>1290-1312</t>
  </si>
  <si>
    <t>1313-1327</t>
  </si>
  <si>
    <r>
      <t>TR.(ARS-DR. YUNEN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987</t>
    </r>
    <r>
      <rPr>
        <sz val="9"/>
        <color indexed="8"/>
        <rFont val="Calibri"/>
        <family val="2"/>
      </rPr>
      <t>)</t>
    </r>
  </si>
  <si>
    <r>
      <t>TR.(ARS-FUTURO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998</t>
    </r>
    <r>
      <rPr>
        <sz val="9"/>
        <color indexed="8"/>
        <rFont val="Calibri"/>
        <family val="2"/>
      </rPr>
      <t>)</t>
    </r>
  </si>
  <si>
    <r>
      <t>TR.(ARS-ASEMAP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980</t>
    </r>
    <r>
      <rPr>
        <sz val="9"/>
        <color indexed="8"/>
        <rFont val="Calibri"/>
        <family val="2"/>
      </rPr>
      <t>)</t>
    </r>
  </si>
  <si>
    <r>
      <t>TR.(ARS-RESERVAS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981</t>
    </r>
    <r>
      <rPr>
        <sz val="9"/>
        <color indexed="8"/>
        <rFont val="Calibri"/>
        <family val="2"/>
      </rPr>
      <t>)</t>
    </r>
  </si>
  <si>
    <r>
      <t>TR.(ARS-META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984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</si>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</sst>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10"/>
      <name val="Calibri"/>
      <family val="2"/>
    </font>
    <font>
      <sz val="9"/>
      <color indexed="8"/>
      <name val="Calibri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indexed="10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6" xfId="2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left" wrapText="1"/>
    </xf>
    <xf numFmtId="0" fontId="0" fillId="0" borderId="6" xfId="0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vertical="center"/>
    </xf>
    <xf numFmtId="4" fontId="17" fillId="0" borderId="6" xfId="0" applyNumberFormat="1" applyFont="1" applyFill="1" applyBorder="1" applyAlignment="1">
      <alignment vertical="center"/>
    </xf>
    <xf numFmtId="15" fontId="18" fillId="0" borderId="12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left"/>
    </xf>
    <xf numFmtId="0" fontId="21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4" fontId="17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15" fontId="18" fillId="0" borderId="12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" fontId="10" fillId="0" borderId="10" xfId="0" applyNumberFormat="1" applyFont="1" applyFill="1" applyBorder="1" applyAlignment="1"/>
    <xf numFmtId="4" fontId="9" fillId="0" borderId="6" xfId="0" applyNumberFormat="1" applyFont="1" applyFill="1" applyBorder="1" applyAlignment="1"/>
    <xf numFmtId="0" fontId="23" fillId="0" borderId="10" xfId="0" applyFont="1" applyFill="1" applyBorder="1" applyAlignment="1"/>
    <xf numFmtId="4" fontId="0" fillId="0" borderId="0" xfId="0" applyNumberFormat="1" applyFill="1" applyBorder="1"/>
    <xf numFmtId="49" fontId="12" fillId="0" borderId="13" xfId="0" applyNumberFormat="1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/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4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4" fillId="0" borderId="0" xfId="0" applyNumberFormat="1" applyFont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1724025</xdr:colOff>
      <xdr:row>4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81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3/1-LIBRO%20BANCO%202023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3"/>
      <sheetName val="FEB.-2023"/>
      <sheetName val="MAR.-2023"/>
      <sheetName val="ABRIL.-2023"/>
      <sheetName val="MAYO.-2023"/>
      <sheetName val="JUNIO.-2023"/>
      <sheetName val="JULIO.-2023"/>
      <sheetName val="AGOSTO-2023 "/>
      <sheetName val="SEPT.-2023"/>
      <sheetName val="OCT. 2022"/>
      <sheetName val="NOV. 2022"/>
      <sheetName val="DIC.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7">
          <cell r="F57">
            <v>68713082.019999996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zoomScaleNormal="100" zoomScaleSheetLayoutView="100" workbookViewId="0">
      <selection activeCell="B20" sqref="B20"/>
    </sheetView>
  </sheetViews>
  <sheetFormatPr baseColWidth="10" defaultRowHeight="15" x14ac:dyDescent="0.25"/>
  <cols>
    <col min="1" max="1" width="11.42578125" style="59"/>
    <col min="2" max="2" width="49" customWidth="1"/>
    <col min="3" max="3" width="16.42578125" customWidth="1"/>
    <col min="4" max="4" width="13" bestFit="1" customWidth="1"/>
    <col min="5" max="5" width="12.42578125" style="2" customWidth="1"/>
    <col min="6" max="6" width="12.7109375" style="60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4257812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4257812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4257812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4257812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4257812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4257812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4257812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4257812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4257812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4257812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4257812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4257812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4257812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4257812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4257812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4257812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4257812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4257812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4257812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4257812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4257812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4257812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4257812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4257812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4257812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4257812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4257812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4257812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4257812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4257812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4257812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4257812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4257812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4257812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4257812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4257812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4257812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4257812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4257812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4257812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4257812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4257812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4257812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4257812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4257812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4257812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4257812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4257812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4257812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4257812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4257812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4257812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4257812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4257812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4257812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4257812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4257812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4257812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4257812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4257812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4257812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4257812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4257812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1" t="s">
        <v>0</v>
      </c>
      <c r="B6" s="61"/>
      <c r="C6" s="61"/>
      <c r="D6" s="61"/>
      <c r="E6" s="61"/>
      <c r="F6" s="61"/>
      <c r="G6" s="61"/>
      <c r="H6" s="3"/>
      <c r="I6" s="3"/>
      <c r="J6" s="3"/>
    </row>
    <row r="7" spans="1:10" x14ac:dyDescent="0.25">
      <c r="A7" s="62" t="s">
        <v>1</v>
      </c>
      <c r="B7" s="62"/>
      <c r="C7" s="62"/>
      <c r="D7" s="62"/>
      <c r="E7" s="62"/>
      <c r="F7" s="62"/>
      <c r="G7" s="62"/>
      <c r="H7" s="4"/>
      <c r="I7" s="4"/>
      <c r="J7" s="4"/>
    </row>
    <row r="8" spans="1:10" x14ac:dyDescent="0.25">
      <c r="A8" s="62" t="s">
        <v>2</v>
      </c>
      <c r="B8" s="62"/>
      <c r="C8" s="62"/>
      <c r="D8" s="62"/>
      <c r="E8" s="62"/>
      <c r="F8" s="62"/>
      <c r="G8" s="62"/>
      <c r="H8" s="4"/>
      <c r="I8" s="4"/>
      <c r="J8" s="4"/>
    </row>
    <row r="9" spans="1:10" ht="15.75" thickBot="1" x14ac:dyDescent="0.3">
      <c r="A9" s="62" t="s">
        <v>3</v>
      </c>
      <c r="B9" s="62"/>
      <c r="C9" s="62"/>
      <c r="D9" s="62"/>
      <c r="E9" s="62"/>
      <c r="F9" s="62"/>
      <c r="G9" s="62"/>
      <c r="H9" s="4"/>
      <c r="I9" s="4"/>
      <c r="J9" s="4"/>
    </row>
    <row r="10" spans="1:10" ht="1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45169</v>
      </c>
      <c r="B11" s="11" t="s">
        <v>10</v>
      </c>
      <c r="C11" s="12"/>
      <c r="D11" s="13">
        <f>+'[1]AGOSTO-2023 '!F57</f>
        <v>68713082.019999996</v>
      </c>
      <c r="E11" s="14"/>
      <c r="F11" s="15">
        <f>D11</f>
        <v>68713082.019999996</v>
      </c>
      <c r="G11" s="16"/>
    </row>
    <row r="12" spans="1:10" x14ac:dyDescent="0.25">
      <c r="A12" s="17">
        <v>45173</v>
      </c>
      <c r="B12" s="18" t="s">
        <v>11</v>
      </c>
      <c r="C12" s="19">
        <v>382722</v>
      </c>
      <c r="D12" s="20">
        <v>73876.94</v>
      </c>
      <c r="E12" s="21"/>
      <c r="F12" s="22">
        <f>F11+D12-E12</f>
        <v>68786958.959999993</v>
      </c>
      <c r="G12" s="16"/>
    </row>
    <row r="13" spans="1:10" x14ac:dyDescent="0.25">
      <c r="A13" s="17">
        <v>45173</v>
      </c>
      <c r="B13" s="18" t="s">
        <v>12</v>
      </c>
      <c r="C13" s="19" t="s">
        <v>13</v>
      </c>
      <c r="D13" s="20">
        <v>13300</v>
      </c>
      <c r="E13" s="21"/>
      <c r="F13" s="22">
        <f t="shared" ref="F13:F51" si="0">F12+D13-E13</f>
        <v>68800258.959999993</v>
      </c>
      <c r="G13" s="16"/>
    </row>
    <row r="14" spans="1:10" x14ac:dyDescent="0.25">
      <c r="A14" s="17">
        <v>45174</v>
      </c>
      <c r="B14" s="23" t="s">
        <v>14</v>
      </c>
      <c r="C14" s="19">
        <v>382723</v>
      </c>
      <c r="D14" s="20">
        <v>1072571.76</v>
      </c>
      <c r="E14" s="24"/>
      <c r="F14" s="22">
        <f t="shared" si="0"/>
        <v>69872830.719999999</v>
      </c>
      <c r="G14" s="16"/>
    </row>
    <row r="15" spans="1:10" x14ac:dyDescent="0.25">
      <c r="A15" s="17">
        <v>45175</v>
      </c>
      <c r="B15" s="18" t="s">
        <v>12</v>
      </c>
      <c r="C15" s="19" t="s">
        <v>15</v>
      </c>
      <c r="D15" s="20">
        <v>4600</v>
      </c>
      <c r="E15" s="21"/>
      <c r="F15" s="22">
        <f t="shared" si="0"/>
        <v>69877430.719999999</v>
      </c>
      <c r="G15" s="16"/>
    </row>
    <row r="16" spans="1:10" x14ac:dyDescent="0.25">
      <c r="A16" s="17">
        <v>45176</v>
      </c>
      <c r="B16" s="18" t="s">
        <v>12</v>
      </c>
      <c r="C16" s="19" t="s">
        <v>16</v>
      </c>
      <c r="D16" s="20">
        <v>8000</v>
      </c>
      <c r="E16" s="21"/>
      <c r="F16" s="22">
        <f t="shared" si="0"/>
        <v>69885430.719999999</v>
      </c>
      <c r="G16" s="16"/>
    </row>
    <row r="17" spans="1:7" x14ac:dyDescent="0.25">
      <c r="A17" s="17">
        <v>45180</v>
      </c>
      <c r="B17" s="23" t="s">
        <v>17</v>
      </c>
      <c r="C17" s="19">
        <v>382724</v>
      </c>
      <c r="D17" s="20">
        <v>17740.55</v>
      </c>
      <c r="E17" s="21"/>
      <c r="F17" s="22">
        <f t="shared" si="0"/>
        <v>69903171.269999996</v>
      </c>
      <c r="G17" s="16"/>
    </row>
    <row r="18" spans="1:7" x14ac:dyDescent="0.25">
      <c r="A18" s="17">
        <v>45175</v>
      </c>
      <c r="B18" s="18" t="s">
        <v>18</v>
      </c>
      <c r="C18" s="19" t="s">
        <v>19</v>
      </c>
      <c r="D18" s="20">
        <v>40550</v>
      </c>
      <c r="E18" s="21"/>
      <c r="F18" s="22">
        <f t="shared" si="0"/>
        <v>69943721.269999996</v>
      </c>
      <c r="G18" s="16"/>
    </row>
    <row r="19" spans="1:7" x14ac:dyDescent="0.25">
      <c r="A19" s="17">
        <v>45184</v>
      </c>
      <c r="B19" s="18" t="s">
        <v>12</v>
      </c>
      <c r="C19" s="19" t="s">
        <v>20</v>
      </c>
      <c r="D19" s="20">
        <v>19800</v>
      </c>
      <c r="E19" s="21"/>
      <c r="F19" s="22">
        <f t="shared" si="0"/>
        <v>69963521.269999996</v>
      </c>
      <c r="G19" s="16"/>
    </row>
    <row r="20" spans="1:7" x14ac:dyDescent="0.25">
      <c r="A20" s="17">
        <v>45182</v>
      </c>
      <c r="B20" s="18" t="s">
        <v>12</v>
      </c>
      <c r="C20" s="19" t="s">
        <v>21</v>
      </c>
      <c r="D20" s="25">
        <v>16500</v>
      </c>
      <c r="E20" s="21"/>
      <c r="F20" s="22">
        <f t="shared" si="0"/>
        <v>69980021.269999996</v>
      </c>
      <c r="G20" s="16"/>
    </row>
    <row r="21" spans="1:7" x14ac:dyDescent="0.25">
      <c r="A21" s="17">
        <v>45182</v>
      </c>
      <c r="B21" s="18" t="s">
        <v>12</v>
      </c>
      <c r="C21" s="19" t="s">
        <v>22</v>
      </c>
      <c r="D21" s="25">
        <v>8900</v>
      </c>
      <c r="E21" s="21"/>
      <c r="F21" s="22">
        <f t="shared" si="0"/>
        <v>69988921.269999996</v>
      </c>
      <c r="G21" s="16"/>
    </row>
    <row r="22" spans="1:7" x14ac:dyDescent="0.25">
      <c r="A22" s="17">
        <v>45184</v>
      </c>
      <c r="B22" s="18" t="s">
        <v>12</v>
      </c>
      <c r="C22" s="19" t="s">
        <v>23</v>
      </c>
      <c r="D22" s="25">
        <v>6200</v>
      </c>
      <c r="E22" s="21"/>
      <c r="F22" s="22">
        <f t="shared" si="0"/>
        <v>69995121.269999996</v>
      </c>
      <c r="G22" s="16"/>
    </row>
    <row r="23" spans="1:7" x14ac:dyDescent="0.25">
      <c r="A23" s="17">
        <v>45184</v>
      </c>
      <c r="B23" s="18" t="s">
        <v>12</v>
      </c>
      <c r="C23" s="19" t="s">
        <v>24</v>
      </c>
      <c r="D23" s="25">
        <v>6000</v>
      </c>
      <c r="E23" s="21"/>
      <c r="F23" s="22">
        <f t="shared" si="0"/>
        <v>70001121.269999996</v>
      </c>
      <c r="G23" s="16"/>
    </row>
    <row r="24" spans="1:7" x14ac:dyDescent="0.25">
      <c r="A24" s="26">
        <v>45187</v>
      </c>
      <c r="B24" s="18" t="s">
        <v>12</v>
      </c>
      <c r="C24" s="19" t="s">
        <v>25</v>
      </c>
      <c r="D24" s="13">
        <v>2400</v>
      </c>
      <c r="E24" s="21"/>
      <c r="F24" s="22">
        <f t="shared" si="0"/>
        <v>70003521.269999996</v>
      </c>
      <c r="G24" s="16"/>
    </row>
    <row r="25" spans="1:7" x14ac:dyDescent="0.25">
      <c r="A25" s="26">
        <v>45187</v>
      </c>
      <c r="B25" s="23" t="s">
        <v>26</v>
      </c>
      <c r="C25" s="19">
        <v>382725</v>
      </c>
      <c r="D25" s="25">
        <v>172779.73</v>
      </c>
      <c r="E25" s="21"/>
      <c r="F25" s="22">
        <f t="shared" si="0"/>
        <v>70176301</v>
      </c>
      <c r="G25" s="16"/>
    </row>
    <row r="26" spans="1:7" x14ac:dyDescent="0.25">
      <c r="A26" s="26">
        <v>45187</v>
      </c>
      <c r="B26" s="23" t="s">
        <v>27</v>
      </c>
      <c r="C26" s="19">
        <v>382726</v>
      </c>
      <c r="D26" s="13">
        <v>67640.28</v>
      </c>
      <c r="E26" s="21"/>
      <c r="F26" s="22">
        <f t="shared" si="0"/>
        <v>70243941.280000001</v>
      </c>
      <c r="G26" s="16"/>
    </row>
    <row r="27" spans="1:7" x14ac:dyDescent="0.25">
      <c r="A27" s="26">
        <v>45188</v>
      </c>
      <c r="B27" s="18" t="s">
        <v>12</v>
      </c>
      <c r="C27" s="19" t="s">
        <v>28</v>
      </c>
      <c r="D27" s="13">
        <v>17500</v>
      </c>
      <c r="E27" s="21"/>
      <c r="F27" s="22">
        <f t="shared" si="0"/>
        <v>70261441.280000001</v>
      </c>
      <c r="G27" s="16"/>
    </row>
    <row r="28" spans="1:7" x14ac:dyDescent="0.25">
      <c r="A28" s="26">
        <v>45188</v>
      </c>
      <c r="B28" s="27" t="s">
        <v>29</v>
      </c>
      <c r="C28" s="19"/>
      <c r="D28" s="13"/>
      <c r="E28" s="21">
        <v>5000000</v>
      </c>
      <c r="F28" s="22">
        <f t="shared" si="0"/>
        <v>65261441.280000001</v>
      </c>
      <c r="G28" s="16"/>
    </row>
    <row r="29" spans="1:7" x14ac:dyDescent="0.25">
      <c r="A29" s="26">
        <v>45189</v>
      </c>
      <c r="B29" s="23" t="s">
        <v>30</v>
      </c>
      <c r="C29" s="19">
        <v>382727</v>
      </c>
      <c r="D29" s="13">
        <v>107851.04</v>
      </c>
      <c r="E29" s="21"/>
      <c r="F29" s="22">
        <f t="shared" si="0"/>
        <v>65369292.32</v>
      </c>
      <c r="G29" s="16"/>
    </row>
    <row r="30" spans="1:7" x14ac:dyDescent="0.25">
      <c r="A30" s="26">
        <v>45189</v>
      </c>
      <c r="B30" s="18" t="s">
        <v>12</v>
      </c>
      <c r="C30" s="28" t="s">
        <v>31</v>
      </c>
      <c r="D30" s="25">
        <v>4300</v>
      </c>
      <c r="E30" s="21"/>
      <c r="F30" s="22">
        <f t="shared" si="0"/>
        <v>65373592.32</v>
      </c>
      <c r="G30" s="16"/>
    </row>
    <row r="31" spans="1:7" x14ac:dyDescent="0.25">
      <c r="A31" s="26">
        <v>45189</v>
      </c>
      <c r="B31" s="23" t="s">
        <v>32</v>
      </c>
      <c r="C31" s="29">
        <v>382728</v>
      </c>
      <c r="D31" s="13">
        <v>767977.78</v>
      </c>
      <c r="E31" s="21"/>
      <c r="F31" s="22">
        <f t="shared" si="0"/>
        <v>66141570.100000001</v>
      </c>
      <c r="G31" s="16"/>
    </row>
    <row r="32" spans="1:7" x14ac:dyDescent="0.25">
      <c r="A32" s="26">
        <v>45189</v>
      </c>
      <c r="B32" s="23" t="s">
        <v>33</v>
      </c>
      <c r="C32" s="30">
        <v>382729</v>
      </c>
      <c r="D32" s="31">
        <v>98848.76</v>
      </c>
      <c r="E32" s="32"/>
      <c r="F32" s="22">
        <f t="shared" si="0"/>
        <v>66240418.859999999</v>
      </c>
      <c r="G32" s="16"/>
    </row>
    <row r="33" spans="1:7" x14ac:dyDescent="0.25">
      <c r="A33" s="26">
        <v>45189</v>
      </c>
      <c r="B33" s="23" t="s">
        <v>34</v>
      </c>
      <c r="C33" s="30">
        <v>382730</v>
      </c>
      <c r="D33" s="31">
        <v>702746.03</v>
      </c>
      <c r="E33" s="32"/>
      <c r="F33" s="22">
        <f t="shared" si="0"/>
        <v>66943164.890000001</v>
      </c>
      <c r="G33" s="16"/>
    </row>
    <row r="34" spans="1:7" x14ac:dyDescent="0.25">
      <c r="A34" s="33">
        <v>45194</v>
      </c>
      <c r="B34" s="34" t="s">
        <v>35</v>
      </c>
      <c r="C34" s="30">
        <v>382731</v>
      </c>
      <c r="D34" s="31">
        <v>7495363.75</v>
      </c>
      <c r="E34" s="32"/>
      <c r="F34" s="22">
        <f t="shared" si="0"/>
        <v>74438528.640000001</v>
      </c>
      <c r="G34" s="16"/>
    </row>
    <row r="35" spans="1:7" x14ac:dyDescent="0.25">
      <c r="A35" s="33">
        <v>45195</v>
      </c>
      <c r="B35" s="23" t="s">
        <v>36</v>
      </c>
      <c r="C35" s="30">
        <v>382732</v>
      </c>
      <c r="D35" s="31">
        <v>88026.93</v>
      </c>
      <c r="E35" s="32"/>
      <c r="F35" s="22">
        <f t="shared" si="0"/>
        <v>74526555.570000008</v>
      </c>
      <c r="G35" s="16"/>
    </row>
    <row r="36" spans="1:7" x14ac:dyDescent="0.25">
      <c r="A36" s="33">
        <v>45195</v>
      </c>
      <c r="B36" s="23" t="s">
        <v>36</v>
      </c>
      <c r="C36" s="35">
        <v>382733</v>
      </c>
      <c r="D36" s="31">
        <v>327365.08</v>
      </c>
      <c r="E36" s="36"/>
      <c r="F36" s="22">
        <f t="shared" si="0"/>
        <v>74853920.650000006</v>
      </c>
      <c r="G36" s="16"/>
    </row>
    <row r="37" spans="1:7" ht="24.75" x14ac:dyDescent="0.25">
      <c r="A37" s="33">
        <v>45195</v>
      </c>
      <c r="B37" s="18" t="s">
        <v>37</v>
      </c>
      <c r="C37" s="35">
        <v>382734</v>
      </c>
      <c r="D37" s="31">
        <v>13740.89</v>
      </c>
      <c r="E37" s="36"/>
      <c r="F37" s="22">
        <f t="shared" si="0"/>
        <v>74867661.540000007</v>
      </c>
      <c r="G37" s="16"/>
    </row>
    <row r="38" spans="1:7" x14ac:dyDescent="0.25">
      <c r="A38" s="33">
        <v>45196</v>
      </c>
      <c r="B38" s="18" t="s">
        <v>12</v>
      </c>
      <c r="C38" s="30" t="s">
        <v>38</v>
      </c>
      <c r="D38" s="37">
        <v>12800</v>
      </c>
      <c r="E38" s="38"/>
      <c r="F38" s="22">
        <f t="shared" si="0"/>
        <v>74880461.540000007</v>
      </c>
      <c r="G38" s="16"/>
    </row>
    <row r="39" spans="1:7" x14ac:dyDescent="0.25">
      <c r="A39" s="33">
        <v>45196</v>
      </c>
      <c r="B39" s="18" t="s">
        <v>12</v>
      </c>
      <c r="C39" s="30" t="s">
        <v>39</v>
      </c>
      <c r="D39" s="37">
        <v>3600</v>
      </c>
      <c r="E39" s="38"/>
      <c r="F39" s="22">
        <f t="shared" si="0"/>
        <v>74884061.540000007</v>
      </c>
      <c r="G39" s="39"/>
    </row>
    <row r="40" spans="1:7" x14ac:dyDescent="0.25">
      <c r="A40" s="33">
        <v>45196</v>
      </c>
      <c r="B40" s="18" t="s">
        <v>12</v>
      </c>
      <c r="C40" s="30" t="s">
        <v>40</v>
      </c>
      <c r="D40" s="37">
        <v>6700</v>
      </c>
      <c r="E40" s="38"/>
      <c r="F40" s="22">
        <f t="shared" si="0"/>
        <v>74890761.540000007</v>
      </c>
      <c r="G40" s="39"/>
    </row>
    <row r="41" spans="1:7" x14ac:dyDescent="0.25">
      <c r="A41" s="33">
        <v>45196</v>
      </c>
      <c r="B41" s="18" t="s">
        <v>12</v>
      </c>
      <c r="C41" s="30" t="s">
        <v>41</v>
      </c>
      <c r="D41" s="37">
        <v>4200</v>
      </c>
      <c r="E41" s="38"/>
      <c r="F41" s="22">
        <f t="shared" si="0"/>
        <v>74894961.540000007</v>
      </c>
      <c r="G41" s="39"/>
    </row>
    <row r="42" spans="1:7" x14ac:dyDescent="0.25">
      <c r="A42" s="33">
        <v>45196</v>
      </c>
      <c r="B42" s="18" t="s">
        <v>12</v>
      </c>
      <c r="C42" s="30" t="s">
        <v>42</v>
      </c>
      <c r="D42" s="37">
        <v>4300</v>
      </c>
      <c r="E42" s="38"/>
      <c r="F42" s="22">
        <f t="shared" si="0"/>
        <v>74899261.540000007</v>
      </c>
      <c r="G42" s="39"/>
    </row>
    <row r="43" spans="1:7" x14ac:dyDescent="0.25">
      <c r="A43" s="33">
        <v>45197</v>
      </c>
      <c r="B43" s="34" t="s">
        <v>43</v>
      </c>
      <c r="C43" s="30">
        <v>382735</v>
      </c>
      <c r="D43" s="37">
        <v>20000</v>
      </c>
      <c r="E43" s="38"/>
      <c r="F43" s="22">
        <f t="shared" si="0"/>
        <v>74919261.540000007</v>
      </c>
      <c r="G43" s="39"/>
    </row>
    <row r="44" spans="1:7" x14ac:dyDescent="0.25">
      <c r="A44" s="33">
        <v>45198</v>
      </c>
      <c r="B44" s="18" t="s">
        <v>12</v>
      </c>
      <c r="C44" s="30" t="s">
        <v>44</v>
      </c>
      <c r="D44" s="37">
        <v>9700</v>
      </c>
      <c r="E44" s="38"/>
      <c r="F44" s="22">
        <f t="shared" si="0"/>
        <v>74928961.540000007</v>
      </c>
      <c r="G44" s="39"/>
    </row>
    <row r="45" spans="1:7" x14ac:dyDescent="0.25">
      <c r="A45" s="33">
        <v>45198</v>
      </c>
      <c r="B45" s="18" t="s">
        <v>12</v>
      </c>
      <c r="C45" s="30" t="s">
        <v>45</v>
      </c>
      <c r="D45" s="37">
        <v>46950</v>
      </c>
      <c r="E45" s="38"/>
      <c r="F45" s="22">
        <f t="shared" si="0"/>
        <v>74975911.540000007</v>
      </c>
      <c r="G45" s="39"/>
    </row>
    <row r="46" spans="1:7" x14ac:dyDescent="0.25">
      <c r="A46" s="33">
        <v>45198</v>
      </c>
      <c r="B46" s="18" t="s">
        <v>12</v>
      </c>
      <c r="C46" s="30" t="s">
        <v>46</v>
      </c>
      <c r="D46" s="37">
        <v>19200</v>
      </c>
      <c r="E46" s="38"/>
      <c r="F46" s="22">
        <f t="shared" si="0"/>
        <v>74995111.540000007</v>
      </c>
      <c r="G46" s="39"/>
    </row>
    <row r="47" spans="1:7" x14ac:dyDescent="0.25">
      <c r="A47" s="33">
        <v>45198</v>
      </c>
      <c r="B47" s="23" t="s">
        <v>47</v>
      </c>
      <c r="C47" s="30">
        <v>382736</v>
      </c>
      <c r="D47" s="37">
        <v>199331.45</v>
      </c>
      <c r="E47" s="38"/>
      <c r="F47" s="22">
        <f t="shared" si="0"/>
        <v>75194442.99000001</v>
      </c>
      <c r="G47" s="39"/>
    </row>
    <row r="48" spans="1:7" x14ac:dyDescent="0.25">
      <c r="A48" s="33">
        <v>45198</v>
      </c>
      <c r="B48" s="23" t="s">
        <v>48</v>
      </c>
      <c r="C48" s="30">
        <v>382737</v>
      </c>
      <c r="D48" s="37">
        <v>80657.45</v>
      </c>
      <c r="E48" s="38"/>
      <c r="F48" s="22">
        <f t="shared" si="0"/>
        <v>75275100.440000013</v>
      </c>
      <c r="G48" s="39"/>
    </row>
    <row r="49" spans="1:7" x14ac:dyDescent="0.25">
      <c r="A49" s="33">
        <v>45198</v>
      </c>
      <c r="B49" s="23" t="s">
        <v>49</v>
      </c>
      <c r="C49" s="30">
        <v>382738</v>
      </c>
      <c r="D49" s="37">
        <v>2767</v>
      </c>
      <c r="E49" s="38"/>
      <c r="F49" s="22">
        <f t="shared" si="0"/>
        <v>75277867.440000013</v>
      </c>
    </row>
    <row r="50" spans="1:7" ht="15.75" thickBot="1" x14ac:dyDescent="0.3">
      <c r="A50" s="33">
        <v>45198</v>
      </c>
      <c r="B50" s="40" t="s">
        <v>50</v>
      </c>
      <c r="C50" s="30">
        <v>382739</v>
      </c>
      <c r="D50" s="31">
        <v>61824.32</v>
      </c>
      <c r="E50" s="41"/>
      <c r="F50" s="22">
        <f t="shared" si="0"/>
        <v>75339691.760000005</v>
      </c>
    </row>
    <row r="51" spans="1:7" ht="15.75" thickBot="1" x14ac:dyDescent="0.3">
      <c r="A51" s="33">
        <v>45198</v>
      </c>
      <c r="B51" s="23" t="s">
        <v>51</v>
      </c>
      <c r="C51" s="30">
        <v>382740</v>
      </c>
      <c r="D51" s="42">
        <v>20663.099999999999</v>
      </c>
      <c r="E51" s="41"/>
      <c r="F51" s="22">
        <f t="shared" si="0"/>
        <v>75360354.859999999</v>
      </c>
    </row>
    <row r="52" spans="1:7" ht="15.75" thickBot="1" x14ac:dyDescent="0.3">
      <c r="A52" s="43"/>
      <c r="B52" s="44"/>
      <c r="C52" s="44"/>
      <c r="D52" s="45">
        <f>SUM(D12:D51)</f>
        <v>11647272.84</v>
      </c>
      <c r="E52" s="46">
        <f>SUM(E11:E51)</f>
        <v>5000000</v>
      </c>
      <c r="F52" s="47"/>
    </row>
    <row r="53" spans="1:7" x14ac:dyDescent="0.25">
      <c r="A53" s="48"/>
      <c r="B53" s="49"/>
      <c r="C53" s="49"/>
      <c r="D53" s="50"/>
      <c r="E53" s="51"/>
      <c r="F53" s="39"/>
    </row>
    <row r="54" spans="1:7" x14ac:dyDescent="0.25">
      <c r="A54" s="48"/>
      <c r="B54" s="49"/>
      <c r="C54" s="49"/>
      <c r="D54" s="50"/>
      <c r="E54" s="51"/>
      <c r="F54" s="39"/>
    </row>
    <row r="55" spans="1:7" x14ac:dyDescent="0.25">
      <c r="A55" s="48"/>
      <c r="B55" s="49"/>
      <c r="C55" s="49"/>
      <c r="D55" s="50"/>
      <c r="E55" s="51"/>
      <c r="F55" s="39"/>
    </row>
    <row r="56" spans="1:7" x14ac:dyDescent="0.25">
      <c r="A56" s="48"/>
      <c r="B56" s="49"/>
      <c r="C56" s="49"/>
      <c r="D56" s="50"/>
      <c r="E56" s="51"/>
      <c r="F56" s="39"/>
    </row>
    <row r="58" spans="1:7" x14ac:dyDescent="0.25">
      <c r="A58" s="52" t="s">
        <v>52</v>
      </c>
      <c r="B58" s="52"/>
      <c r="C58" s="52"/>
      <c r="D58" s="53"/>
      <c r="E58" s="52" t="s">
        <v>53</v>
      </c>
      <c r="F58" s="54"/>
    </row>
    <row r="59" spans="1:7" x14ac:dyDescent="0.25">
      <c r="A59" s="55" t="s">
        <v>54</v>
      </c>
      <c r="B59" s="55"/>
      <c r="C59" s="55"/>
      <c r="D59" s="55"/>
      <c r="E59" s="55" t="s">
        <v>55</v>
      </c>
      <c r="F59" s="55"/>
    </row>
    <row r="60" spans="1:7" x14ac:dyDescent="0.25">
      <c r="A60" s="53" t="s">
        <v>56</v>
      </c>
      <c r="B60" s="53"/>
      <c r="C60" s="53"/>
      <c r="D60" s="53"/>
      <c r="E60" s="53" t="s">
        <v>57</v>
      </c>
      <c r="F60" s="54"/>
    </row>
    <row r="61" spans="1:7" x14ac:dyDescent="0.25">
      <c r="A61" s="55"/>
      <c r="B61" s="53"/>
      <c r="C61" s="53"/>
      <c r="D61" s="56"/>
      <c r="E61" s="57"/>
      <c r="F61" s="54"/>
      <c r="G61" s="53"/>
    </row>
    <row r="62" spans="1:7" x14ac:dyDescent="0.25">
      <c r="A62" s="55"/>
      <c r="B62" s="53"/>
      <c r="C62" s="53"/>
      <c r="D62" s="56"/>
      <c r="E62" s="57"/>
      <c r="F62" s="54"/>
      <c r="G62" s="53"/>
    </row>
    <row r="63" spans="1:7" x14ac:dyDescent="0.25">
      <c r="A63" s="55"/>
      <c r="B63" s="53"/>
      <c r="C63" s="53"/>
      <c r="D63" s="56"/>
      <c r="E63" s="57"/>
      <c r="F63" s="54"/>
      <c r="G63" s="53"/>
    </row>
    <row r="64" spans="1:7" x14ac:dyDescent="0.25">
      <c r="A64" s="55"/>
      <c r="B64" s="53"/>
      <c r="C64" s="53"/>
      <c r="D64" s="56"/>
      <c r="E64" s="57"/>
      <c r="F64" s="54"/>
      <c r="G64" s="53"/>
    </row>
    <row r="65" spans="1:7" x14ac:dyDescent="0.25">
      <c r="A65" s="55"/>
      <c r="B65" s="53"/>
      <c r="C65" s="53"/>
      <c r="D65" s="58"/>
      <c r="E65" s="57"/>
      <c r="F65" s="54"/>
      <c r="G65" s="53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Septiembre23</vt:lpstr>
      <vt:lpstr>'Ingresos y Egresos Septiembre23'!Área_de_impresión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2023-10-03T12:54:32Z</dcterms:created>
  <dcterms:modified xsi:type="dcterms:W3CDTF">2023-10-03T14:38:58Z</dcterms:modified>
</cp:coreProperties>
</file>