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Cuenta Unica Diciembre 2022" sheetId="2" r:id="rId1"/>
  </sheets>
  <externalReferences>
    <externalReference r:id="rId2"/>
  </externalReferences>
  <definedNames>
    <definedName name="_xlnm.Print_Area" localSheetId="0">'Cuenta Unica Diciembre 2022'!$A$1:$G$51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D43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<sst xmlns="http://schemas.openxmlformats.org/spreadsheetml/2006/main" count="37" uniqueCount="36">
  <si>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</si>
  <si>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</si>
  <si>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</si>
  <si>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DICIEMBRE 2022</t>
  </si>
  <si>
    <t>FECHA</t>
  </si>
  <si>
    <t>DETALLE/CONCEPTO</t>
  </si>
  <si>
    <t>No. CK/DEP./TRANSF.</t>
  </si>
  <si>
    <t>ENTRADAS</t>
  </si>
  <si>
    <t>SALIDAS</t>
  </si>
  <si>
    <t>BALANCE</t>
  </si>
  <si>
    <t>BALANCE AL 30/11/2022</t>
  </si>
  <si>
    <r>
      <t>TR. ARS CMD (B010000</t>
    </r>
    <r>
      <rPr>
        <b/>
        <sz val="9"/>
        <color indexed="10"/>
        <rFont val="Calibri"/>
        <family val="2"/>
      </rPr>
      <t>0842</t>
    </r>
    <r>
      <rPr>
        <sz val="9"/>
        <color indexed="8"/>
        <rFont val="Calibri"/>
        <family val="2"/>
      </rPr>
      <t>)</t>
    </r>
  </si>
  <si>
    <r>
      <t>TR.(ARS SENASA Contributivo</t>
    </r>
    <r>
      <rPr>
        <b/>
        <sz val="9"/>
        <color indexed="8"/>
        <rFont val="Calibri"/>
        <family val="2"/>
      </rPr>
      <t xml:space="preserve">), NCF 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B1500083193, 94, 95, 96, 97</t>
    </r>
    <r>
      <rPr>
        <b/>
        <sz val="9"/>
        <color indexed="8"/>
        <rFont val="Calibri"/>
        <family val="2"/>
      </rPr>
      <t>)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</si>
  <si>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</si>
  <si>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DEP. ARS APS (B010000</t>
    </r>
    <r>
      <rPr>
        <b/>
        <sz val="9"/>
        <color indexed="10"/>
        <rFont val="Calibri"/>
        <family val="2"/>
      </rPr>
      <t>0835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CK.167844</t>
    </r>
  </si>
  <si>
    <r>
      <t>DEP.</t>
    </r>
    <r>
      <rPr>
        <sz val="9"/>
        <color indexed="8"/>
        <rFont val="Calibri"/>
        <family val="2"/>
      </rPr>
      <t xml:space="preserve"> ARS HUMANO SEGURO, NCF (B0100000, </t>
    </r>
    <r>
      <rPr>
        <b/>
        <sz val="9"/>
        <color indexed="10"/>
        <rFont val="Calibri"/>
        <family val="2"/>
      </rPr>
      <t xml:space="preserve">857, </t>
    </r>
    <r>
      <rPr>
        <b/>
        <sz val="9"/>
        <color indexed="10"/>
        <rFont val="Calibri"/>
        <family val="2"/>
      </rPr>
      <t>861</t>
    </r>
    <r>
      <rPr>
        <sz val="9"/>
        <color indexed="8"/>
        <rFont val="Calibri"/>
        <family val="2"/>
      </rPr>
      <t xml:space="preserve">),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#348415</t>
    </r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</si>
  <si>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840, 844</t>
    </r>
    <r>
      <rPr>
        <sz val="9"/>
        <color indexed="8"/>
        <rFont val="Calibri"/>
        <family val="2"/>
      </rPr>
      <t xml:space="preserve">),      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</t>
    </r>
    <r>
      <rPr>
        <b/>
        <sz val="9"/>
        <color indexed="10"/>
        <rFont val="Calibri"/>
        <family val="2"/>
      </rPr>
      <t>232395</t>
    </r>
  </si>
  <si>
    <t xml:space="preserve">TRANSFERENCIA CUENTA UNICA </t>
  </si>
  <si>
    <r>
      <t>TR. ARS ASEMAP (B010000</t>
    </r>
    <r>
      <rPr>
        <b/>
        <sz val="9"/>
        <color indexed="10"/>
        <rFont val="Calibri"/>
        <family val="2"/>
      </rPr>
      <t>0848</t>
    </r>
    <r>
      <rPr>
        <sz val="9"/>
        <color indexed="8"/>
        <rFont val="Calibri"/>
        <family val="2"/>
      </rPr>
      <t>)</t>
    </r>
  </si>
  <si>
    <r>
      <t>TR. ARS CMD (B010000</t>
    </r>
    <r>
      <rPr>
        <b/>
        <sz val="9"/>
        <color indexed="10"/>
        <rFont val="Calibri"/>
        <family val="2"/>
      </rPr>
      <t>0851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</si>
  <si>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(B0100000859)</t>
    </r>
  </si>
  <si>
    <r>
      <t>TR. ARS RENACER (B0100000</t>
    </r>
    <r>
      <rPr>
        <b/>
        <sz val="9"/>
        <color indexed="10"/>
        <rFont val="Calibri"/>
        <family val="2"/>
      </rPr>
      <t>853</t>
    </r>
    <r>
      <rPr>
        <sz val="9"/>
        <color indexed="8"/>
        <rFont val="Calibri"/>
        <family val="2"/>
      </rPr>
      <t>)</t>
    </r>
  </si>
  <si>
    <r>
      <t>DEP. ARS GMA (B010000</t>
    </r>
    <r>
      <rPr>
        <b/>
        <sz val="9"/>
        <color indexed="10"/>
        <rFont val="Calibri"/>
        <family val="2"/>
      </rPr>
      <t>0841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CK.149367</t>
    </r>
  </si>
  <si>
    <r>
      <t>TR. ARS DR. YUNEN (B010000</t>
    </r>
    <r>
      <rPr>
        <sz val="9"/>
        <color indexed="8"/>
        <rFont val="Calibri"/>
        <family val="2"/>
      </rPr>
      <t>0</t>
    </r>
    <r>
      <rPr>
        <b/>
        <sz val="9"/>
        <color indexed="10"/>
        <rFont val="Calibri"/>
        <family val="2"/>
      </rPr>
      <t>854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</si>
  <si>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(B0100000856)</t>
    </r>
  </si>
  <si>
    <r>
      <t xml:space="preserve">TR. ARS FUTURO, </t>
    </r>
    <r>
      <rPr>
        <sz val="9"/>
        <color indexed="8"/>
        <rFont val="Calibri"/>
        <family val="2"/>
      </rPr>
      <t xml:space="preserve">NCF(B0100000871), </t>
    </r>
  </si>
  <si>
    <r>
      <t>DEP.. ARS SIMAG (B010000</t>
    </r>
    <r>
      <rPr>
        <b/>
        <sz val="9"/>
        <color indexed="10"/>
        <rFont val="Calibri"/>
        <family val="2"/>
      </rPr>
      <t>0849</t>
    </r>
    <r>
      <rPr>
        <sz val="9"/>
        <color indexed="8"/>
        <rFont val="Calibri"/>
        <family val="2"/>
      </rPr>
      <t>), Ck. 12862</t>
    </r>
  </si>
  <si>
    <r>
      <t>TR. ARS RESERVAS (B010000</t>
    </r>
    <r>
      <rPr>
        <b/>
        <sz val="9"/>
        <color indexed="10"/>
        <rFont val="Calibri"/>
        <family val="2"/>
      </rPr>
      <t>0846</t>
    </r>
    <r>
      <rPr>
        <sz val="9"/>
        <color indexed="8"/>
        <rFont val="Calibri"/>
        <family val="2"/>
      </rPr>
      <t>)</t>
    </r>
  </si>
  <si>
    <r>
      <t>DEP. ARS MONUMENTAL (B010000</t>
    </r>
    <r>
      <rPr>
        <sz val="9"/>
        <color indexed="8"/>
        <rFont val="Calibri"/>
        <family val="2"/>
      </rPr>
      <t>0</t>
    </r>
    <r>
      <rPr>
        <b/>
        <sz val="9"/>
        <color indexed="10"/>
        <rFont val="Calibri"/>
        <family val="2"/>
      </rPr>
      <t>850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 xml:space="preserve">, </t>
    </r>
    <r>
      <rPr>
        <sz val="9"/>
        <color indexed="8"/>
        <rFont val="Calibri"/>
        <family val="2"/>
      </rPr>
      <t>CK.</t>
    </r>
    <r>
      <rPr>
        <b/>
        <sz val="9"/>
        <color indexed="10"/>
        <rFont val="Calibri"/>
        <family val="2"/>
      </rPr>
      <t xml:space="preserve"> 147023</t>
    </r>
  </si>
  <si>
    <r>
      <t>TR. ARS META SALUD (B010000</t>
    </r>
    <r>
      <rPr>
        <b/>
        <sz val="9"/>
        <color indexed="10"/>
        <rFont val="Calibri"/>
        <family val="2"/>
      </rPr>
      <t>0847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</si>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</sst>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/>
    </xf>
    <xf numFmtId="4" fontId="18" fillId="0" borderId="6" xfId="0" applyNumberFormat="1" applyFont="1" applyFill="1" applyBorder="1" applyAlignment="1">
      <alignment vertical="center"/>
    </xf>
    <xf numFmtId="15" fontId="19" fillId="0" borderId="12" xfId="0" applyNumberFormat="1" applyFont="1" applyFill="1" applyBorder="1" applyAlignment="1">
      <alignment horizontal="center" vertical="center"/>
    </xf>
    <xf numFmtId="15" fontId="19" fillId="0" borderId="12" xfId="0" applyNumberFormat="1" applyFont="1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wrapText="1"/>
    </xf>
    <xf numFmtId="49" fontId="0" fillId="0" borderId="10" xfId="0" applyNumberFormat="1" applyFill="1" applyBorder="1" applyAlignment="1">
      <alignment horizontal="left"/>
    </xf>
    <xf numFmtId="0" fontId="21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10" fillId="0" borderId="10" xfId="0" applyNumberFormat="1" applyFont="1" applyFill="1" applyBorder="1" applyAlignment="1"/>
    <xf numFmtId="4" fontId="22" fillId="0" borderId="6" xfId="0" applyNumberFormat="1" applyFont="1" applyFill="1" applyBorder="1" applyAlignment="1"/>
    <xf numFmtId="4" fontId="9" fillId="0" borderId="6" xfId="0" applyNumberFormat="1" applyFont="1" applyFill="1" applyBorder="1" applyAlignment="1"/>
    <xf numFmtId="0" fontId="23" fillId="0" borderId="10" xfId="0" applyFont="1" applyFill="1" applyBorder="1" applyAlignment="1"/>
    <xf numFmtId="4" fontId="0" fillId="0" borderId="11" xfId="0" applyNumberFormat="1" applyFill="1" applyBorder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4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4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2"/>
      <sheetName val="OCT. 2022"/>
      <sheetName val="NOV. 2022"/>
      <sheetName val="DIC. 202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3">
          <cell r="F43">
            <v>45092530.670000009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K9" sqref="K9"/>
    </sheetView>
  </sheetViews>
  <sheetFormatPr baseColWidth="10" defaultRowHeight="15" x14ac:dyDescent="0.25"/>
  <cols>
    <col min="1" max="1" width="11.42578125" style="62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3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4" t="s">
        <v>0</v>
      </c>
      <c r="B6" s="64"/>
      <c r="C6" s="64"/>
      <c r="D6" s="64"/>
      <c r="E6" s="64"/>
      <c r="F6" s="64"/>
      <c r="G6" s="64"/>
      <c r="H6" s="3"/>
      <c r="I6" s="3"/>
      <c r="J6" s="3"/>
    </row>
    <row r="7" spans="1:10" x14ac:dyDescent="0.25">
      <c r="A7" s="65" t="s">
        <v>1</v>
      </c>
      <c r="B7" s="65"/>
      <c r="C7" s="65"/>
      <c r="D7" s="65"/>
      <c r="E7" s="65"/>
      <c r="F7" s="65"/>
      <c r="G7" s="65"/>
      <c r="H7" s="4"/>
      <c r="I7" s="4"/>
      <c r="J7" s="4"/>
    </row>
    <row r="8" spans="1:10" x14ac:dyDescent="0.25">
      <c r="A8" s="65" t="s">
        <v>2</v>
      </c>
      <c r="B8" s="65"/>
      <c r="C8" s="65"/>
      <c r="D8" s="65"/>
      <c r="E8" s="65"/>
      <c r="F8" s="65"/>
      <c r="G8" s="65"/>
      <c r="H8" s="4"/>
      <c r="I8" s="4"/>
      <c r="J8" s="4"/>
    </row>
    <row r="9" spans="1:10" ht="15.75" thickBot="1" x14ac:dyDescent="0.3">
      <c r="A9" s="65" t="s">
        <v>3</v>
      </c>
      <c r="B9" s="65"/>
      <c r="C9" s="65"/>
      <c r="D9" s="65"/>
      <c r="E9" s="65"/>
      <c r="F9" s="65"/>
      <c r="G9" s="65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44895</v>
      </c>
      <c r="B11" s="11" t="s">
        <v>10</v>
      </c>
      <c r="C11" s="12"/>
      <c r="D11" s="13">
        <f>+'[1]NOV. 2022'!F43</f>
        <v>45092530.670000009</v>
      </c>
      <c r="E11" s="14"/>
      <c r="F11" s="15">
        <f>D11</f>
        <v>45092530.670000009</v>
      </c>
      <c r="G11" s="16"/>
    </row>
    <row r="12" spans="1:10" x14ac:dyDescent="0.25">
      <c r="A12" s="17">
        <v>44904</v>
      </c>
      <c r="B12" s="18" t="s">
        <v>11</v>
      </c>
      <c r="C12" s="19">
        <v>382485</v>
      </c>
      <c r="D12" s="20">
        <v>1480</v>
      </c>
      <c r="E12" s="21"/>
      <c r="F12" s="22">
        <f>F11+D12-E12</f>
        <v>45094010.670000009</v>
      </c>
      <c r="G12" s="16"/>
    </row>
    <row r="13" spans="1:10" ht="24" x14ac:dyDescent="0.25">
      <c r="A13" s="17">
        <v>44911</v>
      </c>
      <c r="B13" s="23" t="s">
        <v>12</v>
      </c>
      <c r="C13" s="19">
        <v>382486</v>
      </c>
      <c r="D13" s="20">
        <v>997805</v>
      </c>
      <c r="E13" s="21"/>
      <c r="F13" s="22">
        <f t="shared" ref="F13:F42" si="0">F12+D13-E13</f>
        <v>46091815.670000009</v>
      </c>
      <c r="G13" s="16"/>
    </row>
    <row r="14" spans="1:10" x14ac:dyDescent="0.25">
      <c r="A14" s="17">
        <v>44911</v>
      </c>
      <c r="B14" s="24" t="s">
        <v>13</v>
      </c>
      <c r="C14" s="19">
        <v>382487</v>
      </c>
      <c r="D14" s="20">
        <v>5095108.95</v>
      </c>
      <c r="E14" s="25"/>
      <c r="F14" s="22">
        <f t="shared" si="0"/>
        <v>51186924.620000012</v>
      </c>
      <c r="G14" s="16"/>
    </row>
    <row r="15" spans="1:10" x14ac:dyDescent="0.25">
      <c r="A15" s="17">
        <v>44914</v>
      </c>
      <c r="B15" s="18" t="s">
        <v>14</v>
      </c>
      <c r="C15" s="19">
        <v>382488</v>
      </c>
      <c r="D15" s="20">
        <v>2960</v>
      </c>
      <c r="E15" s="21"/>
      <c r="F15" s="22">
        <f t="shared" si="0"/>
        <v>51189884.620000012</v>
      </c>
      <c r="G15" s="16"/>
    </row>
    <row r="16" spans="1:10" ht="24" x14ac:dyDescent="0.25">
      <c r="A16" s="17">
        <v>44914</v>
      </c>
      <c r="B16" s="23" t="s">
        <v>15</v>
      </c>
      <c r="C16" s="19">
        <v>382489</v>
      </c>
      <c r="D16" s="20">
        <v>65811.91</v>
      </c>
      <c r="E16" s="21"/>
      <c r="F16" s="22">
        <f t="shared" si="0"/>
        <v>51255696.530000009</v>
      </c>
      <c r="G16" s="16"/>
    </row>
    <row r="17" spans="1:7" ht="24" x14ac:dyDescent="0.25">
      <c r="A17" s="17">
        <v>44914</v>
      </c>
      <c r="B17" s="23" t="s">
        <v>16</v>
      </c>
      <c r="C17" s="19">
        <v>382490</v>
      </c>
      <c r="D17" s="20">
        <v>433389.19</v>
      </c>
      <c r="E17" s="21"/>
      <c r="F17" s="22">
        <f t="shared" si="0"/>
        <v>51689085.720000006</v>
      </c>
      <c r="G17" s="16"/>
    </row>
    <row r="18" spans="1:7" x14ac:dyDescent="0.25">
      <c r="A18" s="17">
        <v>44914</v>
      </c>
      <c r="B18" s="26" t="s">
        <v>17</v>
      </c>
      <c r="C18" s="19"/>
      <c r="D18" s="20"/>
      <c r="E18" s="21">
        <v>4000000</v>
      </c>
      <c r="F18" s="22">
        <f t="shared" si="0"/>
        <v>47689085.720000006</v>
      </c>
      <c r="G18" s="16"/>
    </row>
    <row r="19" spans="1:7" x14ac:dyDescent="0.25">
      <c r="A19" s="17">
        <v>44915</v>
      </c>
      <c r="B19" s="18" t="s">
        <v>18</v>
      </c>
      <c r="C19" s="19">
        <v>382491</v>
      </c>
      <c r="D19" s="20">
        <v>2184.2399999999998</v>
      </c>
      <c r="E19" s="21"/>
      <c r="F19" s="22">
        <f t="shared" si="0"/>
        <v>47691269.960000008</v>
      </c>
      <c r="G19" s="16"/>
    </row>
    <row r="20" spans="1:7" x14ac:dyDescent="0.25">
      <c r="A20" s="17">
        <v>44915</v>
      </c>
      <c r="B20" s="18" t="s">
        <v>19</v>
      </c>
      <c r="C20" s="19">
        <v>382492</v>
      </c>
      <c r="D20" s="27">
        <v>1842.24</v>
      </c>
      <c r="E20" s="21"/>
      <c r="F20" s="22">
        <f t="shared" si="0"/>
        <v>47693112.20000001</v>
      </c>
      <c r="G20" s="16"/>
    </row>
    <row r="21" spans="1:7" x14ac:dyDescent="0.25">
      <c r="A21" s="17">
        <v>44915</v>
      </c>
      <c r="B21" s="23" t="s">
        <v>20</v>
      </c>
      <c r="C21" s="19">
        <v>382493</v>
      </c>
      <c r="D21" s="27">
        <v>3500</v>
      </c>
      <c r="E21" s="21"/>
      <c r="F21" s="22">
        <f t="shared" si="0"/>
        <v>47696612.20000001</v>
      </c>
      <c r="G21" s="16"/>
    </row>
    <row r="22" spans="1:7" x14ac:dyDescent="0.25">
      <c r="A22" s="17">
        <v>44922</v>
      </c>
      <c r="B22" s="18" t="s">
        <v>21</v>
      </c>
      <c r="C22" s="19">
        <v>382494</v>
      </c>
      <c r="D22" s="27">
        <v>109442.67</v>
      </c>
      <c r="E22" s="21"/>
      <c r="F22" s="22">
        <f t="shared" si="0"/>
        <v>47806054.870000012</v>
      </c>
      <c r="G22" s="16"/>
    </row>
    <row r="23" spans="1:7" x14ac:dyDescent="0.25">
      <c r="A23" s="28">
        <v>44922</v>
      </c>
      <c r="B23" s="18" t="s">
        <v>22</v>
      </c>
      <c r="C23" s="19">
        <v>382495</v>
      </c>
      <c r="D23" s="27">
        <v>172038.8</v>
      </c>
      <c r="E23" s="21"/>
      <c r="F23" s="22">
        <f t="shared" si="0"/>
        <v>47978093.670000009</v>
      </c>
      <c r="G23" s="16"/>
    </row>
    <row r="24" spans="1:7" x14ac:dyDescent="0.25">
      <c r="A24" s="28">
        <v>44922</v>
      </c>
      <c r="B24" s="18" t="s">
        <v>23</v>
      </c>
      <c r="C24" s="19">
        <v>382496</v>
      </c>
      <c r="D24" s="13">
        <v>111022.67</v>
      </c>
      <c r="E24" s="21"/>
      <c r="F24" s="22">
        <f t="shared" si="0"/>
        <v>48089116.340000011</v>
      </c>
      <c r="G24" s="16"/>
    </row>
    <row r="25" spans="1:7" x14ac:dyDescent="0.25">
      <c r="A25" s="28">
        <v>44922</v>
      </c>
      <c r="B25" s="23" t="s">
        <v>24</v>
      </c>
      <c r="C25" s="19">
        <v>382497</v>
      </c>
      <c r="D25" s="27">
        <v>5097.3</v>
      </c>
      <c r="E25" s="21"/>
      <c r="F25" s="22">
        <f t="shared" si="0"/>
        <v>48094213.640000008</v>
      </c>
      <c r="G25" s="16"/>
    </row>
    <row r="26" spans="1:7" x14ac:dyDescent="0.25">
      <c r="A26" s="28">
        <v>44922</v>
      </c>
      <c r="B26" s="23" t="s">
        <v>25</v>
      </c>
      <c r="C26" s="19">
        <v>382498</v>
      </c>
      <c r="D26" s="13">
        <v>59521.69</v>
      </c>
      <c r="E26" s="21"/>
      <c r="F26" s="22">
        <f t="shared" si="0"/>
        <v>48153735.330000006</v>
      </c>
      <c r="G26" s="16"/>
    </row>
    <row r="27" spans="1:7" x14ac:dyDescent="0.25">
      <c r="A27" s="28">
        <v>44923</v>
      </c>
      <c r="B27" s="23" t="s">
        <v>24</v>
      </c>
      <c r="C27" s="19">
        <v>382499</v>
      </c>
      <c r="D27" s="13">
        <v>369979.2</v>
      </c>
      <c r="E27" s="21"/>
      <c r="F27" s="22">
        <f t="shared" si="0"/>
        <v>48523714.530000009</v>
      </c>
      <c r="G27" s="16"/>
    </row>
    <row r="28" spans="1:7" x14ac:dyDescent="0.25">
      <c r="A28" s="28">
        <v>44924</v>
      </c>
      <c r="B28" s="18" t="s">
        <v>26</v>
      </c>
      <c r="C28" s="19">
        <v>382500</v>
      </c>
      <c r="D28" s="27">
        <v>2282.75</v>
      </c>
      <c r="E28" s="21"/>
      <c r="F28" s="22">
        <f t="shared" si="0"/>
        <v>48525997.280000009</v>
      </c>
      <c r="G28" s="16"/>
    </row>
    <row r="29" spans="1:7" x14ac:dyDescent="0.25">
      <c r="A29" s="29">
        <v>44924</v>
      </c>
      <c r="B29" s="18" t="s">
        <v>27</v>
      </c>
      <c r="C29" s="19">
        <v>382501</v>
      </c>
      <c r="D29" s="30">
        <v>72924.98</v>
      </c>
      <c r="E29" s="31"/>
      <c r="F29" s="22">
        <f t="shared" si="0"/>
        <v>48598922.260000005</v>
      </c>
      <c r="G29" s="16"/>
    </row>
    <row r="30" spans="1:7" x14ac:dyDescent="0.25">
      <c r="A30" s="29">
        <v>44924</v>
      </c>
      <c r="B30" s="18" t="s">
        <v>28</v>
      </c>
      <c r="C30" s="19">
        <v>382502</v>
      </c>
      <c r="D30" s="30">
        <v>3172.75</v>
      </c>
      <c r="E30" s="31"/>
      <c r="F30" s="22">
        <f t="shared" si="0"/>
        <v>48602095.010000005</v>
      </c>
      <c r="G30" s="16"/>
    </row>
    <row r="31" spans="1:7" x14ac:dyDescent="0.25">
      <c r="A31" s="29">
        <v>44925</v>
      </c>
      <c r="B31" s="23" t="s">
        <v>29</v>
      </c>
      <c r="C31" s="32">
        <v>382503</v>
      </c>
      <c r="D31" s="30">
        <v>50747.22</v>
      </c>
      <c r="E31" s="31"/>
      <c r="F31" s="22">
        <f t="shared" si="0"/>
        <v>48652842.230000004</v>
      </c>
      <c r="G31" s="16"/>
    </row>
    <row r="32" spans="1:7" x14ac:dyDescent="0.25">
      <c r="A32" s="29"/>
      <c r="B32" s="33"/>
      <c r="C32" s="32"/>
      <c r="D32" s="30"/>
      <c r="E32" s="31"/>
      <c r="F32" s="22">
        <f t="shared" si="0"/>
        <v>48652842.230000004</v>
      </c>
      <c r="G32" s="16"/>
    </row>
    <row r="33" spans="1:7" x14ac:dyDescent="0.25">
      <c r="A33" s="29"/>
      <c r="B33" s="34"/>
      <c r="C33" s="32"/>
      <c r="D33" s="30"/>
      <c r="E33" s="31"/>
      <c r="F33" s="22">
        <f t="shared" si="0"/>
        <v>48652842.230000004</v>
      </c>
      <c r="G33" s="16"/>
    </row>
    <row r="34" spans="1:7" x14ac:dyDescent="0.25">
      <c r="A34" s="29"/>
      <c r="B34" s="34"/>
      <c r="C34" s="32"/>
      <c r="D34" s="30"/>
      <c r="E34" s="31"/>
      <c r="F34" s="22">
        <f t="shared" si="0"/>
        <v>48652842.230000004</v>
      </c>
      <c r="G34" s="16"/>
    </row>
    <row r="35" spans="1:7" x14ac:dyDescent="0.25">
      <c r="A35" s="29"/>
      <c r="B35" s="34"/>
      <c r="C35" s="32"/>
      <c r="D35" s="30"/>
      <c r="E35" s="31"/>
      <c r="F35" s="22">
        <f t="shared" si="0"/>
        <v>48652842.230000004</v>
      </c>
      <c r="G35" s="16"/>
    </row>
    <row r="36" spans="1:7" x14ac:dyDescent="0.25">
      <c r="A36" s="29"/>
      <c r="B36" s="35"/>
      <c r="C36" s="32"/>
      <c r="D36" s="30"/>
      <c r="E36" s="31"/>
      <c r="F36" s="22">
        <f t="shared" si="0"/>
        <v>48652842.230000004</v>
      </c>
      <c r="G36" s="16"/>
    </row>
    <row r="37" spans="1:7" x14ac:dyDescent="0.25">
      <c r="A37" s="29"/>
      <c r="B37" s="36"/>
      <c r="C37" s="37"/>
      <c r="D37" s="30"/>
      <c r="E37" s="38"/>
      <c r="F37" s="22">
        <f t="shared" si="0"/>
        <v>48652842.230000004</v>
      </c>
      <c r="G37" s="16"/>
    </row>
    <row r="38" spans="1:7" x14ac:dyDescent="0.25">
      <c r="A38" s="29"/>
      <c r="B38" s="36"/>
      <c r="C38" s="37"/>
      <c r="D38" s="39"/>
      <c r="E38" s="38"/>
      <c r="F38" s="22">
        <f t="shared" si="0"/>
        <v>48652842.230000004</v>
      </c>
      <c r="G38" s="16"/>
    </row>
    <row r="39" spans="1:7" x14ac:dyDescent="0.25">
      <c r="A39" s="29"/>
      <c r="B39" s="36"/>
      <c r="C39" s="32"/>
      <c r="D39" s="40"/>
      <c r="E39" s="41"/>
      <c r="F39" s="22">
        <f t="shared" si="0"/>
        <v>48652842.230000004</v>
      </c>
      <c r="G39" s="16"/>
    </row>
    <row r="40" spans="1:7" x14ac:dyDescent="0.25">
      <c r="A40" s="29"/>
      <c r="B40" s="36"/>
      <c r="C40" s="32"/>
      <c r="D40" s="40"/>
      <c r="E40" s="41"/>
      <c r="F40" s="42">
        <f t="shared" si="0"/>
        <v>48652842.230000004</v>
      </c>
    </row>
    <row r="41" spans="1:7" x14ac:dyDescent="0.25">
      <c r="A41" s="29"/>
      <c r="B41" s="36"/>
      <c r="C41" s="32"/>
      <c r="D41" s="30"/>
      <c r="E41" s="43"/>
      <c r="F41" s="42">
        <f t="shared" si="0"/>
        <v>48652842.230000004</v>
      </c>
    </row>
    <row r="42" spans="1:7" ht="15.75" thickBot="1" x14ac:dyDescent="0.3">
      <c r="A42" s="29"/>
      <c r="B42" s="36"/>
      <c r="C42" s="32"/>
      <c r="D42" s="44"/>
      <c r="E42" s="43"/>
      <c r="F42" s="42">
        <f t="shared" si="0"/>
        <v>48652842.230000004</v>
      </c>
    </row>
    <row r="43" spans="1:7" ht="15.75" thickBot="1" x14ac:dyDescent="0.3">
      <c r="A43" s="45"/>
      <c r="B43" s="46"/>
      <c r="C43" s="46"/>
      <c r="D43" s="47">
        <f>SUM(D12:D42)</f>
        <v>7560311.5600000015</v>
      </c>
      <c r="E43" s="48">
        <f>SUM(E11:E42)</f>
        <v>4000000</v>
      </c>
      <c r="F43" s="49"/>
    </row>
    <row r="44" spans="1:7" x14ac:dyDescent="0.25">
      <c r="A44" s="50"/>
      <c r="B44" s="51"/>
      <c r="C44" s="51"/>
      <c r="D44" s="52"/>
      <c r="E44" s="53"/>
      <c r="F44" s="54"/>
    </row>
    <row r="45" spans="1:7" x14ac:dyDescent="0.25">
      <c r="A45" s="50"/>
      <c r="B45" s="51"/>
      <c r="C45" s="51"/>
      <c r="D45" s="52"/>
      <c r="E45" s="53"/>
      <c r="F45" s="54"/>
    </row>
    <row r="46" spans="1:7" x14ac:dyDescent="0.25">
      <c r="A46" s="50"/>
      <c r="B46" s="51"/>
      <c r="C46" s="51"/>
      <c r="D46" s="52"/>
      <c r="E46" s="53"/>
      <c r="F46" s="54"/>
    </row>
    <row r="47" spans="1:7" x14ac:dyDescent="0.25">
      <c r="A47" s="50"/>
      <c r="B47" s="51"/>
      <c r="C47" s="51"/>
      <c r="D47" s="52"/>
      <c r="E47" s="53"/>
      <c r="F47" s="54"/>
    </row>
    <row r="49" spans="1:7" x14ac:dyDescent="0.25">
      <c r="A49" s="55" t="s">
        <v>30</v>
      </c>
      <c r="B49" s="55"/>
      <c r="C49" s="55"/>
      <c r="D49" s="56"/>
      <c r="E49" s="55" t="s">
        <v>31</v>
      </c>
      <c r="F49" s="57"/>
    </row>
    <row r="50" spans="1:7" x14ac:dyDescent="0.25">
      <c r="A50" s="58" t="s">
        <v>32</v>
      </c>
      <c r="B50" s="58"/>
      <c r="C50" s="58"/>
      <c r="D50" s="58"/>
      <c r="E50" s="58" t="s">
        <v>33</v>
      </c>
      <c r="F50" s="58"/>
    </row>
    <row r="51" spans="1:7" x14ac:dyDescent="0.25">
      <c r="A51" s="56" t="s">
        <v>34</v>
      </c>
      <c r="B51" s="56"/>
      <c r="C51" s="56"/>
      <c r="D51" s="56"/>
      <c r="E51" s="56" t="s">
        <v>35</v>
      </c>
      <c r="F51" s="57"/>
    </row>
    <row r="52" spans="1:7" x14ac:dyDescent="0.25">
      <c r="A52" s="58"/>
      <c r="B52" s="56"/>
      <c r="C52" s="56"/>
      <c r="D52" s="59"/>
      <c r="E52" s="60"/>
      <c r="F52" s="57"/>
      <c r="G52" s="56"/>
    </row>
    <row r="53" spans="1:7" x14ac:dyDescent="0.25">
      <c r="A53" s="58"/>
      <c r="B53" s="56"/>
      <c r="C53" s="56"/>
      <c r="D53" s="59"/>
      <c r="E53" s="60"/>
      <c r="F53" s="57"/>
      <c r="G53" s="56"/>
    </row>
    <row r="54" spans="1:7" x14ac:dyDescent="0.25">
      <c r="A54" s="58"/>
      <c r="B54" s="56"/>
      <c r="C54" s="56"/>
      <c r="D54" s="59"/>
      <c r="E54" s="60"/>
      <c r="F54" s="57"/>
      <c r="G54" s="56"/>
    </row>
    <row r="55" spans="1:7" x14ac:dyDescent="0.25">
      <c r="A55" s="58"/>
      <c r="B55" s="56"/>
      <c r="C55" s="56"/>
      <c r="D55" s="59"/>
      <c r="E55" s="60"/>
      <c r="F55" s="57"/>
      <c r="G55" s="56"/>
    </row>
    <row r="56" spans="1:7" x14ac:dyDescent="0.25">
      <c r="A56" s="58"/>
      <c r="B56" s="56"/>
      <c r="C56" s="56"/>
      <c r="D56" s="61"/>
      <c r="E56" s="60"/>
      <c r="F56" s="57"/>
      <c r="G56" s="56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Unica Diciembre 2022</vt:lpstr>
      <vt:lpstr>'Cuenta Unica Diciembre 2022'!Área_de_impresión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2023-01-06T18:15:03Z</dcterms:created>
  <dcterms:modified xsi:type="dcterms:W3CDTF">2023-01-10T12:39:56Z</dcterms:modified>
</cp:coreProperties>
</file>