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Balance General\Balance General Excel\"/>
    </mc:Choice>
  </mc:AlternateContent>
  <bookViews>
    <workbookView xWindow="0" yWindow="0" windowWidth="19200" windowHeight="11595"/>
  </bookViews>
  <sheets>
    <sheet name="Balance General Abril 2022" sheetId="2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s="1"/>
  <c r="H35" i="2" l="1"/>
</calcChain>
</file>

<file path=xl/sharedStrings.xml><?xml version="1.0" encoding="utf-8"?>
<sst xmlns="http://schemas.openxmlformats.org/spreadsheetml/2006/main" count="32" uniqueCount="32">
  <si>
    <t>Balance General</t>
  </si>
  <si>
    <t>AL 30 DE ABRIL 2022</t>
  </si>
  <si>
    <t>(VALORES EN RD$)</t>
  </si>
  <si>
    <t>ACTIVOS</t>
  </si>
  <si>
    <t>ACTIVOS CORRIENTES</t>
  </si>
  <si>
    <t>Efectivo en caja y Banco</t>
  </si>
  <si>
    <t>Cuentas por Cobrar</t>
  </si>
  <si>
    <t>Inventarios de Consumo</t>
  </si>
  <si>
    <t>Total Activos Corrientes</t>
  </si>
  <si>
    <t>ACTIVOS NO CORRIENTES</t>
  </si>
  <si>
    <t>Mobiliarios y Equipos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</si>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</sst>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2" borderId="0" xfId="0" applyFont="1" applyFill="1"/>
    <xf numFmtId="0" fontId="6" fillId="2" borderId="0" xfId="0" applyFont="1" applyFill="1"/>
    <xf numFmtId="43" fontId="9" fillId="2" borderId="2" xfId="1" applyFont="1" applyFill="1" applyBorder="1"/>
    <xf numFmtId="0" fontId="9" fillId="2" borderId="1" xfId="0" applyFont="1" applyFill="1" applyBorder="1"/>
    <xf numFmtId="39" fontId="6" fillId="0" borderId="0" xfId="0" applyNumberFormat="1" applyFont="1"/>
    <xf numFmtId="0" fontId="8" fillId="0" borderId="0" xfId="0" applyFont="1" applyFill="1"/>
    <xf numFmtId="43" fontId="8" fillId="0" borderId="1" xfId="1" applyFont="1" applyFill="1" applyBorder="1"/>
    <xf numFmtId="0" fontId="6" fillId="0" borderId="0" xfId="0" applyFont="1" applyFill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3</xdr:col>
      <xdr:colOff>723900</xdr:colOff>
      <xdr:row>4</xdr:row>
      <xdr:rowOff>152400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2 "/>
      <sheetName val="ABRIL 22 "/>
      <sheetName val="WEB MAYO 21 "/>
      <sheetName val="MAYO 21  "/>
      <sheetName val="WEB JUNIO 21"/>
      <sheetName val="JUNIO 21"/>
      <sheetName val="WEB JULIO 21"/>
      <sheetName val="JULIO 21 "/>
      <sheetName val="WEB AGOSTO 21"/>
      <sheetName val="AGOSTO 21"/>
      <sheetName val="WEB SEPTIEMBRE 21"/>
      <sheetName val="SEPTIEMBRE 21"/>
      <sheetName val="WEB OCTUBRE 21"/>
      <sheetName val="OCTUBRE 21"/>
      <sheetName val="WEB NOVIEMBRE 21"/>
      <sheetName val="NOVIEMBRE 21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G15">
            <v>32295683.289999999</v>
          </cell>
        </row>
        <row r="19">
          <cell r="G19">
            <v>9061490.5899999999</v>
          </cell>
        </row>
        <row r="24">
          <cell r="G24">
            <v>7351007.3999999994</v>
          </cell>
        </row>
        <row r="34">
          <cell r="G34">
            <v>2087544.65</v>
          </cell>
        </row>
        <row r="49">
          <cell r="G49">
            <v>5699562.8899999997</v>
          </cell>
        </row>
        <row r="51">
          <cell r="G51">
            <v>45096163.039999999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B15" sqref="B15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7"/>
      <c r="C6" s="37"/>
      <c r="D6" s="37"/>
      <c r="E6" s="37"/>
      <c r="F6" s="37"/>
      <c r="G6" s="37"/>
      <c r="H6" s="37"/>
    </row>
    <row r="7" spans="2:8" ht="18.75" x14ac:dyDescent="0.3">
      <c r="B7" s="38" t="s">
        <v>0</v>
      </c>
      <c r="C7" s="38"/>
      <c r="D7" s="38"/>
      <c r="E7" s="38"/>
      <c r="F7" s="38"/>
      <c r="G7" s="38"/>
      <c r="H7" s="38"/>
    </row>
    <row r="8" spans="2:8" x14ac:dyDescent="0.25">
      <c r="B8" s="37" t="s">
        <v>1</v>
      </c>
      <c r="C8" s="37"/>
      <c r="D8" s="37"/>
      <c r="E8" s="37"/>
      <c r="F8" s="37"/>
      <c r="G8" s="37"/>
      <c r="H8" s="37"/>
    </row>
    <row r="9" spans="2:8" x14ac:dyDescent="0.25">
      <c r="B9" s="39" t="s">
        <v>2</v>
      </c>
      <c r="C9" s="39"/>
      <c r="D9" s="39"/>
      <c r="E9" s="39"/>
      <c r="F9" s="39"/>
      <c r="G9" s="39"/>
      <c r="H9" s="39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0" t="s">
        <v>4</v>
      </c>
      <c r="C13" s="40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+'[1]ABRIL 22 '!G15</f>
        <v>32295683.289999999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'[1]ABRIL 22 '!G19</f>
        <v>9061490.5899999999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'[1]ABRIL 22 '!G24</f>
        <v>7351007.3999999994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48708181.279999994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0" t="s">
        <v>9</v>
      </c>
      <c r="C19" s="40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+'[1]ABRIL 22 '!G34</f>
        <v>2087544.65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2087544.65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50795725.929999992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19"/>
      <c r="D25" s="19"/>
      <c r="E25" s="19"/>
      <c r="F25" s="19"/>
      <c r="G25" s="19"/>
      <c r="H25" s="19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2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'[1]ABRIL 22 '!G49</f>
        <v>5699562.8899999997</v>
      </c>
    </row>
    <row r="29" spans="2:8" s="25" customFormat="1" ht="12.75" x14ac:dyDescent="0.2">
      <c r="B29" s="23" t="s">
        <v>17</v>
      </c>
      <c r="C29" s="23"/>
      <c r="D29" s="23"/>
      <c r="E29" s="23"/>
      <c r="F29" s="23"/>
      <c r="G29" s="23"/>
      <c r="H29" s="24">
        <f>H27+H28</f>
        <v>5699562.8899999997</v>
      </c>
    </row>
    <row r="30" spans="2:8" s="27" customFormat="1" ht="15.75" x14ac:dyDescent="0.25">
      <c r="B30" s="23"/>
      <c r="C30" s="23"/>
      <c r="D30" s="23"/>
      <c r="E30" s="23"/>
      <c r="F30" s="23"/>
      <c r="G30" s="23"/>
      <c r="H30" s="26"/>
    </row>
    <row r="31" spans="2:8" s="27" customFormat="1" ht="15.75" x14ac:dyDescent="0.25">
      <c r="B31" s="28" t="s">
        <v>18</v>
      </c>
      <c r="C31" s="28"/>
      <c r="D31" s="23"/>
      <c r="E31" s="23"/>
      <c r="F31" s="23"/>
      <c r="G31" s="23"/>
      <c r="H31" s="26"/>
    </row>
    <row r="32" spans="2:8" s="27" customFormat="1" x14ac:dyDescent="0.25">
      <c r="B32" s="23"/>
      <c r="C32" s="29" t="s">
        <v>19</v>
      </c>
      <c r="D32" s="23"/>
      <c r="E32" s="23"/>
      <c r="F32" s="23"/>
      <c r="G32" s="23"/>
      <c r="H32" s="30">
        <v>0</v>
      </c>
    </row>
    <row r="33" spans="2:8" ht="15.75" x14ac:dyDescent="0.25">
      <c r="B33" s="31" t="s">
        <v>20</v>
      </c>
      <c r="C33" s="31"/>
      <c r="D33" s="4"/>
      <c r="E33" s="4"/>
      <c r="F33" s="4"/>
      <c r="G33" s="4"/>
      <c r="H33" s="32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3"/>
    </row>
    <row r="35" spans="2:8" x14ac:dyDescent="0.25">
      <c r="B35" s="31" t="s">
        <v>21</v>
      </c>
      <c r="C35" s="4"/>
      <c r="D35" s="4"/>
      <c r="E35" s="4"/>
      <c r="F35" s="4"/>
      <c r="G35" s="4"/>
      <c r="H35" s="34">
        <f>H29+H33</f>
        <v>5699562.8899999997</v>
      </c>
    </row>
    <row r="36" spans="2:8" x14ac:dyDescent="0.25">
      <c r="B36" s="4"/>
      <c r="C36" s="4"/>
      <c r="D36" s="4"/>
      <c r="E36" s="4"/>
      <c r="F36" s="4"/>
      <c r="G36" s="4"/>
      <c r="H36" s="33"/>
    </row>
    <row r="37" spans="2:8" x14ac:dyDescent="0.25">
      <c r="B37" s="35" t="s">
        <v>22</v>
      </c>
      <c r="C37" s="19"/>
      <c r="D37" s="19"/>
      <c r="E37" s="19"/>
      <c r="F37" s="19"/>
      <c r="G37" s="19"/>
      <c r="H37" s="36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+'[1]ABRIL 22 '!G51</f>
        <v>45096163.039999999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4">
        <f>H38</f>
        <v>45096163.039999999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18" t="s">
        <v>25</v>
      </c>
      <c r="C41" s="19"/>
      <c r="D41" s="19"/>
      <c r="E41" s="19"/>
      <c r="F41" s="19"/>
      <c r="G41" s="19"/>
      <c r="H41" s="20">
        <f>+H29+H39</f>
        <v>50795725.93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Abril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2022-05-05T13:53:19Z</dcterms:created>
  <dcterms:modified xsi:type="dcterms:W3CDTF">2022-05-06T16:20:34Z</dcterms:modified>
</cp:coreProperties>
</file>