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ownloads\"/>
    </mc:Choice>
  </mc:AlternateContent>
  <bookViews>
    <workbookView xWindow="0" yWindow="0" windowWidth="19200" windowHeight="11595"/>
  </bookViews>
  <sheets>
    <sheet name="WEB SEPTIEMBRE 21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/>
  <c r="H33" i="2"/>
  <c r="H29" i="2"/>
  <c r="H41" i="2" s="1"/>
  <c r="H28" i="2"/>
  <c r="H20" i="2"/>
  <c r="H21" i="2" s="1"/>
  <c r="H16" i="2"/>
  <c r="H15" i="2"/>
  <c r="H14" i="2"/>
  <c r="H17" i="2" s="1"/>
  <c r="H23" i="2" s="1"/>
  <c r="H35" i="2" l="1"/>
</calcChain>
</file>

<file path=xl/sharedStrings.xml><?xml version="1.0" encoding="utf-8"?>
<sst xmlns="http://schemas.openxmlformats.org/spreadsheetml/2006/main" count="32" uniqueCount="32">
  <si>
    <t>Balance General</t>
  </si>
  <si>
    <t>AL 30 DE SEPTIEMBRE 2021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</si>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</sst>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723900</xdr:colOff>
      <xdr:row>5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CONTABILIDAD/BALANCE%20GENERAL/BALANCE%20GENERAL%20ENERO%20-%20DIC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1"/>
      <sheetName val="ENERO 2021"/>
      <sheetName val="WEB FEB 2021 "/>
      <sheetName val="FEBRERO 2021"/>
      <sheetName val="WEB MARZO 2021 "/>
      <sheetName val="MARZO 2021"/>
      <sheetName val="WEB ABR 21 "/>
      <sheetName val="ABRIL 21 "/>
      <sheetName val="WEB MAYO 21 "/>
      <sheetName val="MAYO 21  "/>
      <sheetName val="WEB JUNIO 21"/>
      <sheetName val="JUNIO 21"/>
      <sheetName val="WEB JULIO 21"/>
      <sheetName val="JULIO 21 "/>
      <sheetName val="WEB AGOSTO 21"/>
      <sheetName val="AGOSTO 21"/>
      <sheetName val="WEB SEPTIEMBRE 21"/>
      <sheetName val="SEPTIEMBRE 21"/>
      <sheetName val="WEB OCTUBRE 20"/>
      <sheetName val="OCTUBRE 20"/>
      <sheetName val="WEB NOVIEMBRE 20"/>
      <sheetName val="NOVIEMBRE 20"/>
      <sheetName val="WEB DICIEMBRE 20"/>
      <sheetName val="DICIEMBRE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G14">
            <v>20550217.390000001</v>
          </cell>
        </row>
        <row r="18">
          <cell r="G18">
            <v>9813713.2599999998</v>
          </cell>
        </row>
        <row r="22">
          <cell r="G22">
            <v>6726599.6000000006</v>
          </cell>
        </row>
        <row r="33">
          <cell r="G33">
            <v>23309071.399999999</v>
          </cell>
        </row>
        <row r="44">
          <cell r="G44">
            <v>11395966.550000001</v>
          </cell>
        </row>
        <row r="46">
          <cell r="G46">
            <v>49003635.099999994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N34" sqref="N34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1</v>
      </c>
      <c r="C8" s="38"/>
      <c r="D8" s="38"/>
      <c r="E8" s="38"/>
      <c r="F8" s="38"/>
      <c r="G8" s="38"/>
      <c r="H8" s="38"/>
    </row>
    <row r="9" spans="2:8" x14ac:dyDescent="0.25">
      <c r="B9" s="40" t="s">
        <v>2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1" t="s">
        <v>4</v>
      </c>
      <c r="C13" s="41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'[1]SEPTIEMBRE 21'!G14</f>
        <v>20550217.390000001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'[1]SEPTIEMBRE 21'!G18</f>
        <v>9813713.2599999998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'[1]SEPTIEMBRE 21'!G22</f>
        <v>6726599.6000000006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37090530.25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1" t="s">
        <v>9</v>
      </c>
      <c r="C19" s="41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'[1]SEPTIEMBRE 21'!G33</f>
        <v>23309071.399999999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23309071.399999999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60399601.649999999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22"/>
      <c r="D25" s="22"/>
      <c r="E25" s="22"/>
      <c r="F25" s="22"/>
      <c r="G25" s="22"/>
      <c r="H25" s="22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'[1]SEPTIEMBRE 21'!G44</f>
        <v>11395966.550000001</v>
      </c>
    </row>
    <row r="29" spans="2:8" s="19" customFormat="1" ht="12.75" x14ac:dyDescent="0.2">
      <c r="B29" s="18" t="s">
        <v>17</v>
      </c>
      <c r="C29" s="18"/>
      <c r="D29" s="18"/>
      <c r="E29" s="18"/>
      <c r="F29" s="18"/>
      <c r="G29" s="18"/>
      <c r="H29" s="24">
        <f>H27+H28</f>
        <v>11395966.550000001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18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19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20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21</v>
      </c>
      <c r="C35" s="4"/>
      <c r="D35" s="4"/>
      <c r="E35" s="4"/>
      <c r="F35" s="4"/>
      <c r="G35" s="4"/>
      <c r="H35" s="33">
        <f>H29+H33</f>
        <v>11395966.550000001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22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'[1]SEPTIEMBRE 21'!G46</f>
        <v>49003635.099999994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3">
        <f>H38</f>
        <v>49003635.099999994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25</v>
      </c>
      <c r="C41" s="22"/>
      <c r="D41" s="22"/>
      <c r="E41" s="22"/>
      <c r="F41" s="22"/>
      <c r="G41" s="22"/>
      <c r="H41" s="37">
        <f>+H29+H39</f>
        <v>60399601.649999991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/>
      <c r="G48" s="4" t="s">
        <v>27</v>
      </c>
    </row>
    <row r="49" spans="2:8" x14ac:dyDescent="0.25">
      <c r="B49" s="4"/>
      <c r="C49" s="4" t="s">
        <v>28</v>
      </c>
      <c r="D49" s="4"/>
      <c r="E49" s="4"/>
      <c r="F49" s="4"/>
      <c r="G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30</v>
      </c>
      <c r="F52" s="4"/>
      <c r="G52" s="4"/>
      <c r="H52" s="4"/>
    </row>
    <row r="53" spans="2:8" x14ac:dyDescent="0.25">
      <c r="B53" s="4"/>
      <c r="C53" s="4"/>
      <c r="E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 SEPTIEMBRE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2021-10-07T18:53:02Z</dcterms:created>
  <dcterms:modified xsi:type="dcterms:W3CDTF">2021-10-07T19:32:46Z</dcterms:modified>
</cp:coreProperties>
</file>