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I25" i="1"/>
  <c r="C16" i="1"/>
  <c r="C15" i="1"/>
  <c r="C14" i="1"/>
</calcChain>
</file>

<file path=xl/sharedStrings.xml><?xml version="1.0" encoding="utf-8"?>
<sst xmlns="http://schemas.openxmlformats.org/spreadsheetml/2006/main" count="73" uniqueCount="72">
  <si>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</si>
  <si>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</si>
  <si>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</si>
  <si>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</si>
  <si>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</si>
  <si>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</si>
  <si>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</si>
  <si>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</si>
  <si>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</si>
  <si>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</si>
  <si>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</si>
  <si>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</si>
  <si>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</si>
  <si>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</si>
  <si>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</si>
  <si>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</si>
  <si>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</si>
  <si>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</si>
  <si>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</si>
  <si>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</si>
  <si>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</si>
  <si>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</si>
  <si>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</si>
  <si>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</si>
  <si>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</si>
  <si>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</si>
  <si>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</si>
  <si>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</si>
  <si>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</si>
  <si>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</si>
  <si>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</si>
  <si>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</si>
  <si>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</si>
  <si>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</si>
  <si>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</si>
  <si>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</si>
  <si>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</si>
  <si>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</si>
  <si>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Informe de Evaluación Anual de las Metas Físicas-Financieras</t>
  </si>
  <si>
    <t>Subcapítulo</t>
  </si>
  <si>
    <t>Unidad Ejecutora</t>
  </si>
  <si>
    <t>Resultado Asociado:</t>
  </si>
  <si>
    <t>Ejecución Anual</t>
  </si>
  <si>
    <t>Lineamientos para la Ejecución Presupuestaria 2019 del Gobierno General Nacional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</si>
  <si>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</si>
  <si>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</si>
  <si>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</si>
  <si>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</si>
  <si>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</si>
  <si>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</si>
  <si>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</si>
  <si>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</si>
  <si>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</si>
  <si>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</si>
  <si>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</si>
  <si>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DIRECCIÓN CENTRAL DEL SERVICIO NACIONAL DE SALUD, 5180</t>
  </si>
  <si>
    <t>DIRECCIÓN CENTRAL DEL SERVICIO NACIONAL DE SALUD, 01</t>
  </si>
  <si>
    <t>DIRECCIÓN CENTRAL DEL SERVICIO NACIONAL DE SALUD, 0001</t>
  </si>
  <si>
    <t>Brindar un servicio eficaz y eficiente. Ser una organización de referencia nacional, sin fines de lucro, dedicada a la atención médica integral, que practica la excelencia, la eficacia en la prestación de servicios y el apoyo al médico en su desarrollo profesional.Brindar un trato afable y digno a todos nuestros usuarios.</t>
  </si>
  <si>
    <t>Ser un hospital autogestionable, de referencia y de excelencia, comprometido en ofrecer servicios de salud con los mas altos estándares de calidad e innovación, teniendo siempre un compromiso de responsabilidad en los procesos, para la atención de los usuarios, con el personal y con la comunidad.</t>
  </si>
  <si>
    <t>2.2.1</t>
  </si>
  <si>
    <t>13- Provisión de servicios de salud en establecimientos auto gestionados</t>
  </si>
  <si>
    <t>Atención en el nivel especializado ofreciendo servicios en consulta, laboratorio e imágenes que garantice la atención y la satisfacción del usuario.</t>
  </si>
  <si>
    <t>Población general</t>
  </si>
  <si>
    <t>Garantizar el derecho de la población al acceso a la atención integral, con calidad, eficiencia y calidezromocionando laslaud y prevenión de la enfermedad, a través del Sistema Nacional de Salud.</t>
  </si>
  <si>
    <t>El Hospital Padre Billini está en proceso de remozamiento de su infraestructura desde el año 2018, por lo que los servicios ofrecidos en consulta y laboratorio han disminuido considerablemente por la situación actual.</t>
  </si>
  <si>
    <t>Número de atenciones por tipo de servicio.</t>
  </si>
  <si>
    <t>7845 Personas acceden a servicios de salud especializados en el Hospital Padre Billini</t>
  </si>
  <si>
    <t>7,845 Personas acceden a servicios de salud especializados en el Hospital Padre Billini</t>
  </si>
  <si>
    <t>Maria Ramirez</t>
  </si>
  <si>
    <t>Encaragada Planificación y Desarrollo</t>
  </si>
  <si>
    <t>Los logros planificados para el año 2022, todavia no se han reportado, lo cual pretendemos realizarlo cada trimestre. En este informe se plasma la meta fisica y financiera que contienen las actividades planificadas en este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</si>
</sst>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Protection="1"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2" fillId="0" borderId="39" xfId="0" applyFont="1" applyBorder="1" applyAlignment="1" applyProtection="1">
      <alignment horizontal="left" vertical="center" wrapText="1"/>
      <protection locked="0"/>
    </xf>
    <xf numFmtId="0" fontId="22" fillId="0" borderId="40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xmlns="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autoFilter ref="A28:J30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L40" sqref="L40"/>
    </sheetView>
  </sheetViews>
  <sheetFormatPr baseColWidth="10" defaultRowHeight="15" x14ac:dyDescent="0.25"/>
  <cols>
    <col min="1" max="1" width="23" style="8" customWidth="1"/>
    <col min="2" max="10" width="12.7109375" style="8" customWidth="1"/>
    <col min="11" max="11" width="11.42578125" style="8"/>
  </cols>
  <sheetData>
    <row r="1" spans="1:11" ht="21.75" thickBot="1" x14ac:dyDescent="0.3">
      <c r="A1" s="28"/>
      <c r="B1" s="75" t="s">
        <v>38</v>
      </c>
      <c r="C1" s="76"/>
      <c r="D1" s="76"/>
      <c r="E1" s="76"/>
      <c r="F1" s="76"/>
      <c r="G1" s="76"/>
      <c r="H1" s="76"/>
      <c r="I1" s="76"/>
      <c r="J1" s="77"/>
      <c r="K1" s="1"/>
    </row>
    <row r="2" spans="1:11" ht="21.75" thickBot="1" x14ac:dyDescent="0.3">
      <c r="A2" s="29"/>
      <c r="B2" s="78" t="s">
        <v>0</v>
      </c>
      <c r="C2" s="79"/>
      <c r="D2" s="78" t="s">
        <v>1</v>
      </c>
      <c r="E2" s="80"/>
      <c r="F2" s="80"/>
      <c r="G2" s="79"/>
      <c r="H2" s="81"/>
      <c r="I2" s="2" t="s">
        <v>2</v>
      </c>
      <c r="J2" s="3" t="s">
        <v>3</v>
      </c>
      <c r="K2" s="1"/>
    </row>
    <row r="3" spans="1:11" ht="30.75" customHeight="1" thickBot="1" x14ac:dyDescent="0.3">
      <c r="A3" s="30"/>
      <c r="B3" s="82" t="s">
        <v>4</v>
      </c>
      <c r="C3" s="83"/>
      <c r="D3" s="82" t="s">
        <v>43</v>
      </c>
      <c r="E3" s="83"/>
      <c r="F3" s="83"/>
      <c r="G3" s="83"/>
      <c r="H3" s="84"/>
      <c r="I3" s="4" t="s">
        <v>5</v>
      </c>
      <c r="J3" s="5">
        <v>0</v>
      </c>
      <c r="K3" s="1"/>
    </row>
    <row r="4" spans="1:11" x14ac:dyDescent="0.25">
      <c r="A4" s="85"/>
      <c r="B4" s="86"/>
      <c r="C4" s="86"/>
      <c r="D4" s="87"/>
      <c r="E4" s="87"/>
      <c r="F4" s="87"/>
      <c r="G4" s="87"/>
      <c r="H4" s="87"/>
      <c r="I4" s="86"/>
      <c r="J4" s="88"/>
      <c r="K4" s="1"/>
    </row>
    <row r="5" spans="1:11" ht="3" customHeight="1" x14ac:dyDescent="0.25">
      <c r="A5" s="72"/>
      <c r="B5" s="73"/>
      <c r="C5" s="73"/>
      <c r="D5" s="73"/>
      <c r="E5" s="73"/>
      <c r="F5" s="73"/>
      <c r="G5" s="73"/>
      <c r="H5" s="73"/>
      <c r="I5" s="73"/>
      <c r="J5" s="74"/>
      <c r="K5" s="1"/>
    </row>
    <row r="6" spans="1:11" ht="15.75" x14ac:dyDescent="0.25">
      <c r="A6" s="37" t="s">
        <v>6</v>
      </c>
      <c r="B6" s="38"/>
      <c r="C6" s="38"/>
      <c r="D6" s="38"/>
      <c r="E6" s="38"/>
      <c r="F6" s="38"/>
      <c r="G6" s="38"/>
      <c r="H6" s="38"/>
      <c r="I6" s="38"/>
      <c r="J6" s="39"/>
      <c r="K6" s="1"/>
    </row>
    <row r="7" spans="1:11" ht="15.75" x14ac:dyDescent="0.25">
      <c r="A7" s="52" t="s">
        <v>7</v>
      </c>
      <c r="B7" s="53"/>
      <c r="C7" s="53"/>
      <c r="D7" s="53"/>
      <c r="E7" s="53"/>
      <c r="F7" s="53"/>
      <c r="G7" s="53"/>
      <c r="H7" s="53"/>
      <c r="I7" s="53"/>
      <c r="J7" s="54"/>
      <c r="K7" s="1"/>
    </row>
    <row r="8" spans="1:11" ht="15" customHeight="1" x14ac:dyDescent="0.25">
      <c r="A8" s="6" t="s">
        <v>8</v>
      </c>
      <c r="B8" s="47" t="s">
        <v>55</v>
      </c>
      <c r="C8" s="48"/>
      <c r="D8" s="48"/>
      <c r="E8" s="48"/>
      <c r="F8" s="48"/>
      <c r="G8" s="48"/>
      <c r="H8" s="48"/>
      <c r="I8" s="48"/>
      <c r="J8" s="49"/>
      <c r="K8" s="1"/>
    </row>
    <row r="9" spans="1:11" ht="15" customHeight="1" x14ac:dyDescent="0.25">
      <c r="A9" s="31" t="s">
        <v>39</v>
      </c>
      <c r="B9" s="47" t="s">
        <v>56</v>
      </c>
      <c r="C9" s="48"/>
      <c r="D9" s="48"/>
      <c r="E9" s="48"/>
      <c r="F9" s="48"/>
      <c r="G9" s="48"/>
      <c r="H9" s="48"/>
      <c r="I9" s="48"/>
      <c r="J9" s="49"/>
      <c r="K9" s="1"/>
    </row>
    <row r="10" spans="1:11" ht="15" customHeight="1" x14ac:dyDescent="0.25">
      <c r="A10" s="31" t="s">
        <v>40</v>
      </c>
      <c r="B10" s="47" t="s">
        <v>57</v>
      </c>
      <c r="C10" s="48"/>
      <c r="D10" s="48"/>
      <c r="E10" s="48"/>
      <c r="F10" s="48"/>
      <c r="G10" s="48"/>
      <c r="H10" s="48"/>
      <c r="I10" s="48"/>
      <c r="J10" s="49"/>
      <c r="K10" s="1"/>
    </row>
    <row r="11" spans="1:11" ht="31.5" customHeight="1" x14ac:dyDescent="0.25">
      <c r="A11" s="6" t="s">
        <v>9</v>
      </c>
      <c r="B11" s="89" t="s">
        <v>58</v>
      </c>
      <c r="C11" s="89"/>
      <c r="D11" s="89"/>
      <c r="E11" s="89"/>
      <c r="F11" s="89"/>
      <c r="G11" s="89"/>
      <c r="H11" s="89"/>
      <c r="I11" s="89"/>
      <c r="J11" s="90"/>
    </row>
    <row r="12" spans="1:11" ht="57.75" customHeight="1" x14ac:dyDescent="0.25">
      <c r="A12" s="6" t="s">
        <v>10</v>
      </c>
      <c r="B12" s="50" t="s">
        <v>59</v>
      </c>
      <c r="C12" s="50"/>
      <c r="D12" s="50"/>
      <c r="E12" s="50"/>
      <c r="F12" s="50"/>
      <c r="G12" s="50"/>
      <c r="H12" s="50"/>
      <c r="I12" s="50"/>
      <c r="J12" s="51"/>
    </row>
    <row r="13" spans="1:11" ht="15.75" x14ac:dyDescent="0.25">
      <c r="A13" s="37" t="s">
        <v>11</v>
      </c>
      <c r="B13" s="38"/>
      <c r="C13" s="38"/>
      <c r="D13" s="38"/>
      <c r="E13" s="38"/>
      <c r="F13" s="38"/>
      <c r="G13" s="38"/>
      <c r="H13" s="38"/>
      <c r="I13" s="38"/>
      <c r="J13" s="39"/>
    </row>
    <row r="14" spans="1:11" ht="27.75" customHeight="1" x14ac:dyDescent="0.25">
      <c r="A14" s="6" t="s">
        <v>12</v>
      </c>
      <c r="B14" s="32">
        <v>2</v>
      </c>
      <c r="C14" s="71" t="str">
        <f>IFERROR(VLOOKUP(B14,'[1]Validacion datos'!A2:B5,2,FALSE),"")</f>
        <v>DESARROLLO SOCIAL</v>
      </c>
      <c r="D14" s="71"/>
      <c r="E14" s="71"/>
      <c r="F14" s="71"/>
      <c r="G14" s="71"/>
      <c r="H14" s="71"/>
      <c r="I14" s="71"/>
      <c r="J14" s="71"/>
    </row>
    <row r="15" spans="1:11" ht="26.25" customHeight="1" x14ac:dyDescent="0.25">
      <c r="A15" s="6" t="s">
        <v>13</v>
      </c>
      <c r="B15" s="9">
        <v>2.2000000000000002</v>
      </c>
      <c r="C15" s="71" t="str">
        <f>IFERROR(VLOOKUP(B15,'[1]Validacion datos'!A8:B26,2,FALSE),"")</f>
        <v>Salud y seguridad social integral</v>
      </c>
      <c r="D15" s="71"/>
      <c r="E15" s="71"/>
      <c r="F15" s="71"/>
      <c r="G15" s="71"/>
      <c r="H15" s="71"/>
      <c r="I15" s="71"/>
      <c r="J15" s="71"/>
    </row>
    <row r="16" spans="1:11" ht="43.5" customHeight="1" x14ac:dyDescent="0.25">
      <c r="A16" s="6" t="s">
        <v>14</v>
      </c>
      <c r="B16" s="10" t="s">
        <v>60</v>
      </c>
      <c r="C16" s="70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70"/>
      <c r="E16" s="70"/>
      <c r="F16" s="70"/>
      <c r="G16" s="70"/>
      <c r="H16" s="70"/>
      <c r="I16" s="70"/>
      <c r="J16" s="70"/>
    </row>
    <row r="17" spans="1:11" ht="15.75" x14ac:dyDescent="0.25">
      <c r="A17" s="37" t="s">
        <v>15</v>
      </c>
      <c r="B17" s="38"/>
      <c r="C17" s="38"/>
      <c r="D17" s="38"/>
      <c r="E17" s="38"/>
      <c r="F17" s="38"/>
      <c r="G17" s="38"/>
      <c r="H17" s="38"/>
      <c r="I17" s="38"/>
      <c r="J17" s="39"/>
    </row>
    <row r="18" spans="1:11" ht="29.25" customHeight="1" x14ac:dyDescent="0.25">
      <c r="A18" s="6" t="s">
        <v>16</v>
      </c>
      <c r="B18" s="50" t="s">
        <v>61</v>
      </c>
      <c r="C18" s="50"/>
      <c r="D18" s="50"/>
      <c r="E18" s="50"/>
      <c r="F18" s="50"/>
      <c r="G18" s="50"/>
      <c r="H18" s="50"/>
      <c r="I18" s="50"/>
      <c r="J18" s="51"/>
    </row>
    <row r="19" spans="1:11" ht="33" customHeight="1" x14ac:dyDescent="0.25">
      <c r="A19" s="11" t="s">
        <v>17</v>
      </c>
      <c r="B19" s="50" t="s">
        <v>62</v>
      </c>
      <c r="C19" s="50"/>
      <c r="D19" s="50"/>
      <c r="E19" s="50"/>
      <c r="F19" s="50"/>
      <c r="G19" s="50"/>
      <c r="H19" s="50"/>
      <c r="I19" s="50"/>
      <c r="J19" s="51"/>
    </row>
    <row r="20" spans="1:11" ht="34.5" customHeight="1" x14ac:dyDescent="0.25">
      <c r="A20" s="11" t="s">
        <v>18</v>
      </c>
      <c r="B20" s="50" t="s">
        <v>63</v>
      </c>
      <c r="C20" s="50"/>
      <c r="D20" s="50"/>
      <c r="E20" s="50"/>
      <c r="F20" s="50"/>
      <c r="G20" s="50"/>
      <c r="H20" s="50"/>
      <c r="I20" s="50"/>
      <c r="J20" s="51"/>
    </row>
    <row r="21" spans="1:11" ht="35.25" customHeight="1" x14ac:dyDescent="0.25">
      <c r="A21" s="11" t="s">
        <v>41</v>
      </c>
      <c r="B21" s="50" t="s">
        <v>64</v>
      </c>
      <c r="C21" s="50"/>
      <c r="D21" s="50"/>
      <c r="E21" s="50"/>
      <c r="F21" s="50"/>
      <c r="G21" s="50"/>
      <c r="H21" s="50"/>
      <c r="I21" s="50"/>
      <c r="J21" s="51"/>
      <c r="K21" s="1"/>
    </row>
    <row r="22" spans="1:11" ht="15.75" x14ac:dyDescent="0.25">
      <c r="A22" s="37" t="s">
        <v>19</v>
      </c>
      <c r="B22" s="38"/>
      <c r="C22" s="38"/>
      <c r="D22" s="38"/>
      <c r="E22" s="38"/>
      <c r="F22" s="38"/>
      <c r="G22" s="38"/>
      <c r="H22" s="38"/>
      <c r="I22" s="38"/>
      <c r="J22" s="39"/>
    </row>
    <row r="23" spans="1:11" ht="15.75" x14ac:dyDescent="0.25">
      <c r="A23" s="52" t="s">
        <v>20</v>
      </c>
      <c r="B23" s="53"/>
      <c r="C23" s="53"/>
      <c r="D23" s="53"/>
      <c r="E23" s="53"/>
      <c r="F23" s="53"/>
      <c r="G23" s="53"/>
      <c r="H23" s="53"/>
      <c r="I23" s="53"/>
      <c r="J23" s="54"/>
      <c r="K23" s="1"/>
    </row>
    <row r="24" spans="1:11" ht="15" customHeight="1" x14ac:dyDescent="0.25">
      <c r="A24" s="65" t="s">
        <v>21</v>
      </c>
      <c r="B24" s="66"/>
      <c r="C24" s="67" t="s">
        <v>22</v>
      </c>
      <c r="D24" s="69"/>
      <c r="E24" s="69"/>
      <c r="F24" s="69" t="s">
        <v>23</v>
      </c>
      <c r="G24" s="69"/>
      <c r="H24" s="66"/>
      <c r="I24" s="67" t="s">
        <v>24</v>
      </c>
      <c r="J24" s="68"/>
    </row>
    <row r="25" spans="1:11" x14ac:dyDescent="0.25">
      <c r="A25" s="55">
        <v>564677771.76999998</v>
      </c>
      <c r="B25" s="56"/>
      <c r="C25" s="62">
        <v>564677771.76999998</v>
      </c>
      <c r="D25" s="63"/>
      <c r="E25" s="64"/>
      <c r="F25" s="62">
        <v>1885796.17</v>
      </c>
      <c r="G25" s="63"/>
      <c r="H25" s="64"/>
      <c r="I25" s="57">
        <f>IF(G25&gt;0,G25/C25,0)</f>
        <v>0</v>
      </c>
      <c r="J25" s="58"/>
    </row>
    <row r="26" spans="1:11" ht="15.75" x14ac:dyDescent="0.25">
      <c r="A26" s="52" t="s">
        <v>25</v>
      </c>
      <c r="B26" s="53"/>
      <c r="C26" s="53"/>
      <c r="D26" s="53"/>
      <c r="E26" s="53"/>
      <c r="F26" s="53"/>
      <c r="G26" s="53"/>
      <c r="H26" s="53"/>
      <c r="I26" s="53"/>
      <c r="J26" s="54"/>
      <c r="K26" s="1"/>
    </row>
    <row r="27" spans="1:11" x14ac:dyDescent="0.25">
      <c r="A27" s="7"/>
      <c r="B27"/>
      <c r="C27" s="59" t="s">
        <v>26</v>
      </c>
      <c r="D27" s="60"/>
      <c r="E27" s="59" t="s">
        <v>48</v>
      </c>
      <c r="F27" s="60"/>
      <c r="G27" s="59" t="s">
        <v>42</v>
      </c>
      <c r="H27" s="59"/>
      <c r="I27" s="59" t="s">
        <v>27</v>
      </c>
      <c r="J27" s="61"/>
    </row>
    <row r="28" spans="1:11" ht="38.25" x14ac:dyDescent="0.25">
      <c r="A28" s="12" t="s">
        <v>28</v>
      </c>
      <c r="B28" s="13" t="s">
        <v>29</v>
      </c>
      <c r="C28" s="13" t="s">
        <v>44</v>
      </c>
      <c r="D28" s="13" t="s">
        <v>45</v>
      </c>
      <c r="E28" s="13" t="s">
        <v>49</v>
      </c>
      <c r="F28" s="13" t="s">
        <v>50</v>
      </c>
      <c r="G28" s="13" t="s">
        <v>51</v>
      </c>
      <c r="H28" s="13" t="s">
        <v>52</v>
      </c>
      <c r="I28" s="13" t="s">
        <v>53</v>
      </c>
      <c r="J28" s="14" t="s">
        <v>54</v>
      </c>
    </row>
    <row r="29" spans="1:11" ht="48" x14ac:dyDescent="0.25">
      <c r="A29" s="15" t="s">
        <v>68</v>
      </c>
      <c r="B29" s="16" t="s">
        <v>66</v>
      </c>
      <c r="C29" s="17">
        <v>472730</v>
      </c>
      <c r="D29" s="18">
        <v>564677771.76999998</v>
      </c>
      <c r="E29" s="18">
        <v>472730</v>
      </c>
      <c r="F29" s="18">
        <v>564677771.76999998</v>
      </c>
      <c r="G29" s="19">
        <v>94140</v>
      </c>
      <c r="H29" s="18">
        <v>1885796.17</v>
      </c>
      <c r="I29" s="20">
        <f>IF(G29&gt;0,G29/C29,0)</f>
        <v>0.19914115880100691</v>
      </c>
      <c r="J29" s="21">
        <f>IF(H29&gt;0,H29/D29,0)</f>
        <v>3.3395969600306975E-3</v>
      </c>
    </row>
    <row r="30" spans="1:11" x14ac:dyDescent="0.25">
      <c r="A30" s="22"/>
      <c r="B30" s="23"/>
      <c r="C30" s="24"/>
      <c r="D30" s="25"/>
      <c r="E30" s="25"/>
      <c r="F30" s="25"/>
      <c r="G30" s="26"/>
      <c r="H30" s="25"/>
      <c r="I30" s="20">
        <f>IF(G30&gt;0,G30/C30,0)</f>
        <v>0</v>
      </c>
      <c r="J30" s="21">
        <f>IF(H30&gt;0,H30/D30,0)</f>
        <v>0</v>
      </c>
    </row>
    <row r="31" spans="1:11" ht="15.75" x14ac:dyDescent="0.25">
      <c r="A31" s="37" t="s">
        <v>30</v>
      </c>
      <c r="B31" s="38"/>
      <c r="C31" s="38"/>
      <c r="D31" s="38"/>
      <c r="E31" s="38"/>
      <c r="F31" s="38"/>
      <c r="G31" s="38"/>
      <c r="H31" s="38"/>
      <c r="I31" s="38"/>
      <c r="J31" s="39"/>
    </row>
    <row r="32" spans="1:11" ht="15.75" x14ac:dyDescent="0.25">
      <c r="A32" s="52" t="s">
        <v>31</v>
      </c>
      <c r="B32" s="53"/>
      <c r="C32" s="53"/>
      <c r="D32" s="53"/>
      <c r="E32" s="53"/>
      <c r="F32" s="53"/>
      <c r="G32" s="53"/>
      <c r="H32" s="53"/>
      <c r="I32" s="53"/>
      <c r="J32" s="54"/>
      <c r="K32" s="1"/>
    </row>
    <row r="33" spans="1:11" ht="15" customHeight="1" x14ac:dyDescent="0.25">
      <c r="A33" s="27" t="s">
        <v>32</v>
      </c>
      <c r="B33" s="50" t="s">
        <v>67</v>
      </c>
      <c r="C33" s="50"/>
      <c r="D33" s="50"/>
      <c r="E33" s="50"/>
      <c r="F33" s="50"/>
      <c r="G33" s="50"/>
      <c r="H33" s="50"/>
      <c r="I33" s="50"/>
      <c r="J33" s="51"/>
    </row>
    <row r="34" spans="1:11" ht="30" customHeight="1" x14ac:dyDescent="0.25">
      <c r="A34" s="27" t="s">
        <v>33</v>
      </c>
      <c r="B34" s="50" t="s">
        <v>62</v>
      </c>
      <c r="C34" s="50"/>
      <c r="D34" s="50"/>
      <c r="E34" s="50"/>
      <c r="F34" s="50"/>
      <c r="G34" s="50"/>
      <c r="H34" s="50"/>
      <c r="I34" s="50"/>
      <c r="J34" s="51"/>
    </row>
    <row r="35" spans="1:11" ht="111.75" customHeight="1" x14ac:dyDescent="0.25">
      <c r="A35" s="27" t="s">
        <v>34</v>
      </c>
      <c r="B35" s="50" t="s">
        <v>71</v>
      </c>
      <c r="C35" s="50"/>
      <c r="D35" s="50"/>
      <c r="E35" s="50"/>
      <c r="F35" s="50"/>
      <c r="G35" s="50"/>
      <c r="H35" s="50"/>
      <c r="I35" s="50"/>
      <c r="J35" s="51"/>
    </row>
    <row r="36" spans="1:11" ht="43.5" customHeight="1" x14ac:dyDescent="0.25">
      <c r="A36" s="27" t="s">
        <v>35</v>
      </c>
      <c r="B36" s="50" t="s">
        <v>65</v>
      </c>
      <c r="C36" s="50"/>
      <c r="D36" s="50"/>
      <c r="E36" s="50"/>
      <c r="F36" s="50"/>
      <c r="G36" s="50"/>
      <c r="H36" s="50"/>
      <c r="I36" s="50"/>
      <c r="J36" s="51"/>
    </row>
    <row r="37" spans="1:11" ht="15.75" x14ac:dyDescent="0.25">
      <c r="A37" s="37" t="s">
        <v>36</v>
      </c>
      <c r="B37" s="38"/>
      <c r="C37" s="38"/>
      <c r="D37" s="38"/>
      <c r="E37" s="38"/>
      <c r="F37" s="38"/>
      <c r="G37" s="38"/>
      <c r="H37" s="38"/>
      <c r="I37" s="38"/>
      <c r="J37" s="39"/>
    </row>
    <row r="38" spans="1:11" ht="15.75" x14ac:dyDescent="0.25">
      <c r="A38" s="40" t="s">
        <v>37</v>
      </c>
      <c r="B38" s="41"/>
      <c r="C38" s="41"/>
      <c r="D38" s="41"/>
      <c r="E38" s="41"/>
      <c r="F38" s="41"/>
      <c r="G38" s="41"/>
      <c r="H38" s="41"/>
      <c r="I38" s="41"/>
      <c r="J38" s="42"/>
      <c r="K38" s="1"/>
    </row>
    <row r="39" spans="1:11" ht="27.75" customHeight="1" x14ac:dyDescent="0.25">
      <c r="A39" s="43" t="s">
        <v>46</v>
      </c>
      <c r="B39" s="44"/>
      <c r="C39" s="44"/>
      <c r="D39" s="44"/>
      <c r="E39" s="44"/>
      <c r="F39" s="44"/>
      <c r="G39" s="44"/>
      <c r="H39" s="44"/>
      <c r="I39" s="44"/>
      <c r="J39" s="45"/>
    </row>
    <row r="40" spans="1:11" ht="27.75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1" ht="30.75" customHeight="1" x14ac:dyDescent="0.25">
      <c r="A41" s="46" t="s">
        <v>47</v>
      </c>
      <c r="B41" s="46"/>
      <c r="C41" s="46"/>
      <c r="D41" s="46"/>
      <c r="E41" s="46"/>
      <c r="F41" s="46"/>
      <c r="G41" s="46"/>
      <c r="H41" s="46"/>
      <c r="I41" s="46"/>
      <c r="J41" s="46"/>
    </row>
    <row r="43" spans="1:11" x14ac:dyDescent="0.25">
      <c r="H43" s="34"/>
      <c r="I43" s="34"/>
      <c r="J43" s="34"/>
    </row>
    <row r="44" spans="1:11" x14ac:dyDescent="0.25">
      <c r="H44" s="35" t="s">
        <v>69</v>
      </c>
      <c r="I44" s="35"/>
      <c r="J44" s="35"/>
    </row>
    <row r="45" spans="1:11" x14ac:dyDescent="0.25">
      <c r="H45" s="36" t="s">
        <v>70</v>
      </c>
      <c r="I45" s="36"/>
      <c r="J45" s="36"/>
    </row>
  </sheetData>
  <mergeCells count="50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B9:J9"/>
    <mergeCell ref="B10:J1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H44:J44"/>
    <mergeCell ref="H45:J45"/>
    <mergeCell ref="A37:J37"/>
    <mergeCell ref="A38:J38"/>
    <mergeCell ref="A39:J39"/>
    <mergeCell ref="A41:J41"/>
  </mergeCells>
  <phoneticPr fontId="23" type="noConversion"/>
  <dataValidations count="14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 B34:J34"/>
    <dataValidation allowBlank="1" showInputMessage="1" showErrorMessage="1" prompt="Presupuesto del programa" sqref="A25:C25 F25"/>
    <dataValidation allowBlank="1" showInputMessage="1" showErrorMessage="1" prompt="Oportunidades de mejora identificadas" sqref="A39:J40"/>
    <dataValidation allowBlank="1" showInputMessage="1" showErrorMessage="1" prompt="1. Describir lo plasmado en el presupuesto_x000a_2. Describir lo alcanzado en términos financieros y de producción " sqref="B35:J36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0866141732283472" right="0.70866141732283472" top="0.74803149606299213" bottom="0.74803149606299213" header="0.31496062992125984" footer="0.31496062992125984"/>
  <pageSetup scale="6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Yadenis Toribio</cp:lastModifiedBy>
  <cp:lastPrinted>2022-07-12T19:16:09Z</cp:lastPrinted>
  <dcterms:created xsi:type="dcterms:W3CDTF">2021-03-22T15:50:10Z</dcterms:created>
  <dcterms:modified xsi:type="dcterms:W3CDTF">2022-07-12T19:59:52Z</dcterms:modified>
</cp:coreProperties>
</file>