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gresos y Egresos 2023\Ingresos y Egresos EXCEL\"/>
    </mc:Choice>
  </mc:AlternateContent>
  <bookViews>
    <workbookView xWindow="0" yWindow="0" windowWidth="19200" windowHeight="11595"/>
  </bookViews>
  <sheets>
    <sheet name="Ingresos y Egresos AGOSTO-2023 " sheetId="2" r:id="rId1"/>
  </sheets>
  <externalReferences>
    <externalReference r:id="rId2"/>
  </externalReferences>
  <definedNames>
    <definedName name="_xlnm.Print_Area" localSheetId="0">'Ingresos y Egresos AGOSTO-2023 '!$A$1:$G$66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D58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</calcChain>
</file>

<file path=xl/sharedStrings.xml><?xml version="1.0" encoding="utf-8"?>
<sst xmlns="http://schemas.openxmlformats.org/spreadsheetml/2006/main" count="83" uniqueCount="63">
  <si>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</si>
  <si>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</si>
  <si>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</si>
  <si>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30 DE AGOSTO 2023</t>
  </si>
  <si>
    <t>FECHA</t>
  </si>
  <si>
    <t>DETALLE/CONCEPTO</t>
  </si>
  <si>
    <t>No. CK/DEP./TRANSF.</t>
  </si>
  <si>
    <t>ENTRADAS</t>
  </si>
  <si>
    <t>SALIDAS</t>
  </si>
  <si>
    <t>BALANCE</t>
  </si>
  <si>
    <t>BALANCE AL 31/7/2023</t>
  </si>
  <si>
    <t>DEP.ODONTOLOGIA</t>
  </si>
  <si>
    <t>895-900</t>
  </si>
  <si>
    <t>ANULADO</t>
  </si>
  <si>
    <r>
      <t>DEP. ARS MONUMENTAL (NCF B0100000</t>
    </r>
    <r>
      <rPr>
        <b/>
        <sz val="9"/>
        <color indexed="10"/>
        <rFont val="Calibri"/>
        <family val="2"/>
      </rPr>
      <t>964, ck. 148585</t>
    </r>
  </si>
  <si>
    <r>
      <t>TR.(ARS-DR. YUNEN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952</t>
    </r>
    <r>
      <rPr>
        <sz val="9"/>
        <color indexed="8"/>
        <rFont val="Calibri"/>
        <family val="2"/>
      </rPr>
      <t>)</t>
    </r>
  </si>
  <si>
    <t>901-917</t>
  </si>
  <si>
    <t>918-929</t>
  </si>
  <si>
    <t>930-938</t>
  </si>
  <si>
    <r>
      <t>TR.(ARS-SEMMA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(B15000</t>
    </r>
    <r>
      <rPr>
        <b/>
        <sz val="9"/>
        <color indexed="10"/>
        <rFont val="Calibri"/>
        <family val="2"/>
      </rPr>
      <t>95484</t>
    </r>
    <r>
      <rPr>
        <sz val="9"/>
        <color indexed="8"/>
        <rFont val="Calibri"/>
        <family val="2"/>
      </rPr>
      <t>)</t>
    </r>
  </si>
  <si>
    <t>939-948</t>
  </si>
  <si>
    <r>
      <t>DEP..(ARS-GMA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946</t>
    </r>
    <r>
      <rPr>
        <sz val="9"/>
        <color indexed="8"/>
        <rFont val="Calibri"/>
        <family val="2"/>
      </rPr>
      <t>), CK. 157733</t>
    </r>
  </si>
  <si>
    <t>949-957</t>
  </si>
  <si>
    <t>958-968</t>
  </si>
  <si>
    <t>MAMOPLASTIA (ALBA SEVERINO)</t>
  </si>
  <si>
    <t>969-976</t>
  </si>
  <si>
    <t>977-983</t>
  </si>
  <si>
    <t>MAMOPLASTIA (JOHANNI GUZMAN)</t>
  </si>
  <si>
    <t>984-995</t>
  </si>
  <si>
    <t>996-1005</t>
  </si>
  <si>
    <t>1006-1012</t>
  </si>
  <si>
    <t>TRANSFERENCIA CUENTA UNICA A CUENTA OPERATIVA</t>
  </si>
  <si>
    <t>1013-1019</t>
  </si>
  <si>
    <t>1020-1026</t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</si>
  <si>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974</t>
    </r>
    <r>
      <rPr>
        <sz val="9"/>
        <color indexed="8"/>
        <rFont val="Calibri"/>
        <family val="2"/>
      </rPr>
      <t>)</t>
    </r>
  </si>
  <si>
    <r>
      <t>TR.(ARS-SEMMA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(B15000</t>
    </r>
    <r>
      <rPr>
        <b/>
        <sz val="9"/>
        <color indexed="10"/>
        <rFont val="Calibri"/>
        <family val="2"/>
      </rPr>
      <t>97749</t>
    </r>
    <r>
      <rPr>
        <sz val="9"/>
        <color indexed="8"/>
        <rFont val="Calibri"/>
        <family val="2"/>
      </rPr>
      <t>)</t>
    </r>
  </si>
  <si>
    <r>
      <t>TR.(ARS-RENACER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971</t>
    </r>
    <r>
      <rPr>
        <sz val="9"/>
        <color indexed="8"/>
        <rFont val="Calibri"/>
        <family val="2"/>
      </rPr>
      <t>)</t>
    </r>
  </si>
  <si>
    <t>1027-1041</t>
  </si>
  <si>
    <t>1042-1051</t>
  </si>
  <si>
    <t>MAMOPLASTIA (MARIA AMEZQUITA)</t>
  </si>
  <si>
    <t>MAMOPLASTIA (SORIBEL PERALTA)</t>
  </si>
  <si>
    <r>
      <t>TR.(ARS-SENASA-SUBSIDIADO-</t>
    </r>
    <r>
      <rPr>
        <b/>
        <sz val="9"/>
        <color indexed="8"/>
        <rFont val="Calibri"/>
        <family val="2"/>
      </rPr>
      <t>) ODONTOLOGIA</t>
    </r>
  </si>
  <si>
    <r>
      <t>TR.(ARS-SENASA-SUBSIDIADO-</t>
    </r>
    <r>
      <rPr>
        <b/>
        <sz val="9"/>
        <color indexed="8"/>
        <rFont val="Calibri"/>
        <family val="2"/>
      </rPr>
      <t>)</t>
    </r>
  </si>
  <si>
    <r>
      <t>TR.(ARS-ASEMAP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966</t>
    </r>
    <r>
      <rPr>
        <sz val="9"/>
        <color indexed="8"/>
        <rFont val="Calibri"/>
        <family val="2"/>
      </rPr>
      <t>)</t>
    </r>
  </si>
  <si>
    <r>
      <t>DEP.</t>
    </r>
    <r>
      <rPr>
        <sz val="9"/>
        <color indexed="8"/>
        <rFont val="Calibri"/>
        <family val="2"/>
      </rPr>
      <t xml:space="preserve"> ARS PRIMERA DE HUMANO, NCF (B0100000</t>
    </r>
    <r>
      <rPr>
        <b/>
        <sz val="9"/>
        <color indexed="10"/>
        <rFont val="Calibri"/>
        <family val="2"/>
      </rPr>
      <t>975</t>
    </r>
    <r>
      <rPr>
        <sz val="9"/>
        <color indexed="8"/>
        <rFont val="Calibri"/>
        <family val="2"/>
      </rPr>
      <t>), CK. 267137</t>
    </r>
  </si>
  <si>
    <r>
      <t>DEP.</t>
    </r>
    <r>
      <rPr>
        <sz val="9"/>
        <color indexed="8"/>
        <rFont val="Calibri"/>
        <family val="2"/>
      </rPr>
      <t xml:space="preserve"> ARS HUMANO SEGURO, NCF (B0100000</t>
    </r>
    <r>
      <rPr>
        <b/>
        <sz val="9"/>
        <color indexed="10"/>
        <rFont val="Calibri"/>
        <family val="2"/>
      </rPr>
      <t>976</t>
    </r>
    <r>
      <rPr>
        <sz val="9"/>
        <color indexed="8"/>
        <rFont val="Calibri"/>
        <family val="2"/>
      </rPr>
      <t xml:space="preserve">),  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CK. 414173</t>
    </r>
  </si>
  <si>
    <r>
      <t>TR.(ARS-META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969</t>
    </r>
    <r>
      <rPr>
        <sz val="9"/>
        <color indexed="8"/>
        <rFont val="Calibri"/>
        <family val="2"/>
      </rPr>
      <t>)</t>
    </r>
  </si>
  <si>
    <r>
      <t>TR.(ARS-CMD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968</t>
    </r>
    <r>
      <rPr>
        <sz val="9"/>
        <color indexed="8"/>
        <rFont val="Calibri"/>
        <family val="2"/>
      </rPr>
      <t>)</t>
    </r>
  </si>
  <si>
    <t>MAMOPLASTIA (AURORA DE LOS SANTOS)</t>
  </si>
  <si>
    <r>
      <t>DEP..(ARS-SIMAG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967</t>
    </r>
    <r>
      <rPr>
        <sz val="9"/>
        <color indexed="8"/>
        <rFont val="Calibri"/>
        <family val="2"/>
      </rPr>
      <t>), ck. 16076</t>
    </r>
  </si>
  <si>
    <r>
      <t>DEP..(ARS-SIMAG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958</t>
    </r>
    <r>
      <rPr>
        <sz val="9"/>
        <color indexed="8"/>
        <rFont val="Calibri"/>
        <family val="2"/>
      </rPr>
      <t>), ck. 16075</t>
    </r>
  </si>
  <si>
    <t>1052-1092</t>
  </si>
  <si>
    <t>1063-1073</t>
  </si>
  <si>
    <t>1074-1093</t>
  </si>
  <si>
    <t>1094-1105</t>
  </si>
  <si>
    <r>
      <t>TR.(ARS-FUTURO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982</t>
    </r>
    <r>
      <rPr>
        <sz val="9"/>
        <color indexed="8"/>
        <rFont val="Calibri"/>
        <family val="2"/>
      </rPr>
      <t>)</t>
    </r>
  </si>
  <si>
    <r>
      <t>TR.(ARS-RESERVAS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970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</si>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</sst>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10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Arial"/>
      <family val="2"/>
    </font>
    <font>
      <sz val="9"/>
      <color indexed="1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0" fillId="0" borderId="7" xfId="0" applyNumberFormat="1" applyFill="1" applyBorder="1"/>
    <xf numFmtId="15" fontId="11" fillId="0" borderId="8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vertical="center"/>
    </xf>
    <xf numFmtId="15" fontId="19" fillId="0" borderId="8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vertical="center"/>
    </xf>
    <xf numFmtId="15" fontId="19" fillId="0" borderId="8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18" fillId="0" borderId="10" xfId="0" applyNumberFormat="1" applyFont="1" applyFill="1" applyBorder="1" applyAlignment="1"/>
    <xf numFmtId="4" fontId="10" fillId="0" borderId="11" xfId="0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4" fontId="9" fillId="0" borderId="10" xfId="0" applyNumberFormat="1" applyFont="1" applyFill="1" applyBorder="1" applyAlignment="1"/>
    <xf numFmtId="0" fontId="25" fillId="0" borderId="11" xfId="0" applyFont="1" applyFill="1" applyBorder="1" applyAlignment="1"/>
    <xf numFmtId="4" fontId="10" fillId="0" borderId="9" xfId="0" applyNumberFormat="1" applyFont="1" applyFill="1" applyBorder="1" applyAlignment="1"/>
    <xf numFmtId="4" fontId="3" fillId="0" borderId="10" xfId="0" applyNumberFormat="1" applyFont="1" applyFill="1" applyBorder="1"/>
    <xf numFmtId="4" fontId="9" fillId="0" borderId="0" xfId="0" applyNumberFormat="1" applyFont="1" applyFill="1" applyBorder="1" applyAlignment="1"/>
    <xf numFmtId="15" fontId="19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 applyAlignment="1"/>
    <xf numFmtId="4" fontId="10" fillId="0" borderId="15" xfId="0" applyNumberFormat="1" applyFont="1" applyFill="1" applyBorder="1" applyAlignment="1"/>
    <xf numFmtId="4" fontId="0" fillId="0" borderId="18" xfId="0" applyNumberFormat="1" applyFill="1" applyBorder="1" applyAlignment="1">
      <alignment vertical="center"/>
    </xf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6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6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1</xdr:col>
      <xdr:colOff>1752600</xdr:colOff>
      <xdr:row>4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2381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3/1-LIBRO%20BANCO%202023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3"/>
      <sheetName val="FEB.-2023"/>
      <sheetName val="MAR.-2023"/>
      <sheetName val="ABRIL.-2023"/>
      <sheetName val="MAYO.-2023"/>
      <sheetName val="JUNIO.-2023"/>
      <sheetName val="JULIO.-2023"/>
      <sheetName val="AGOSTO-2023 "/>
      <sheetName val="SEPT.-2022"/>
      <sheetName val="OCT. 2022"/>
      <sheetName val="NOV. 2022"/>
      <sheetName val="DIC.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54">
          <cell r="F54">
            <v>69758216.269999996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Normal="100" zoomScaleSheetLayoutView="100" workbookViewId="0">
      <selection activeCell="B12" sqref="B12"/>
    </sheetView>
  </sheetViews>
  <sheetFormatPr baseColWidth="10" defaultRowHeight="15" x14ac:dyDescent="0.25"/>
  <cols>
    <col min="1" max="1" width="11.42578125" style="69"/>
    <col min="2" max="2" width="49" customWidth="1"/>
    <col min="3" max="3" width="16.42578125" customWidth="1"/>
    <col min="4" max="4" width="13" bestFit="1" customWidth="1"/>
    <col min="5" max="5" width="12.85546875" style="2" customWidth="1"/>
    <col min="6" max="6" width="12.7109375" style="70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8554687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8554687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8554687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8554687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8554687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8554687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8554687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8554687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8554687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8554687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8554687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8554687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8554687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8554687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8554687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8554687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8554687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8554687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8554687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8554687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8554687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8554687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8554687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8554687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8554687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8554687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8554687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8554687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8554687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8554687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8554687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8554687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8554687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8554687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8554687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8554687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8554687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8554687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8554687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8554687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8554687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8554687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8554687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8554687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8554687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8554687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8554687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8554687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8554687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8554687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8554687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8554687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8554687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8554687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8554687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8554687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8554687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8554687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8554687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8554687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8554687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8554687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8554687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71" t="s">
        <v>0</v>
      </c>
      <c r="B6" s="71"/>
      <c r="C6" s="71"/>
      <c r="D6" s="71"/>
      <c r="E6" s="71"/>
      <c r="F6" s="71"/>
      <c r="G6" s="71"/>
      <c r="H6" s="3"/>
      <c r="I6" s="3"/>
      <c r="J6" s="3"/>
    </row>
    <row r="7" spans="1:10" x14ac:dyDescent="0.25">
      <c r="A7" s="72" t="s">
        <v>1</v>
      </c>
      <c r="B7" s="72"/>
      <c r="C7" s="72"/>
      <c r="D7" s="72"/>
      <c r="E7" s="72"/>
      <c r="F7" s="72"/>
      <c r="G7" s="72"/>
      <c r="H7" s="4"/>
      <c r="I7" s="4"/>
      <c r="J7" s="4"/>
    </row>
    <row r="8" spans="1:10" x14ac:dyDescent="0.25">
      <c r="A8" s="72" t="s">
        <v>2</v>
      </c>
      <c r="B8" s="72"/>
      <c r="C8" s="72"/>
      <c r="D8" s="72"/>
      <c r="E8" s="72"/>
      <c r="F8" s="72"/>
      <c r="G8" s="72"/>
      <c r="H8" s="4"/>
      <c r="I8" s="4"/>
      <c r="J8" s="4"/>
    </row>
    <row r="9" spans="1:10" ht="15.75" thickBot="1" x14ac:dyDescent="0.3">
      <c r="A9" s="72" t="s">
        <v>3</v>
      </c>
      <c r="B9" s="72"/>
      <c r="C9" s="72"/>
      <c r="D9" s="72"/>
      <c r="E9" s="72"/>
      <c r="F9" s="72"/>
      <c r="G9" s="72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44773</v>
      </c>
      <c r="B11" s="11" t="s">
        <v>10</v>
      </c>
      <c r="C11" s="12"/>
      <c r="D11" s="13">
        <f>+'[1]JULIO.-2023'!F54</f>
        <v>69758216.269999996</v>
      </c>
      <c r="E11" s="14"/>
      <c r="F11" s="15">
        <f>D11</f>
        <v>69758216.269999996</v>
      </c>
      <c r="G11" s="16"/>
    </row>
    <row r="12" spans="1:10" x14ac:dyDescent="0.25">
      <c r="A12" s="17">
        <v>45139</v>
      </c>
      <c r="B12" s="18" t="s">
        <v>11</v>
      </c>
      <c r="C12" s="19" t="s">
        <v>12</v>
      </c>
      <c r="D12" s="20">
        <v>7800</v>
      </c>
      <c r="E12" s="21"/>
      <c r="F12" s="22">
        <f>F11+D12-E12</f>
        <v>69766016.269999996</v>
      </c>
      <c r="G12" s="16"/>
    </row>
    <row r="13" spans="1:10" x14ac:dyDescent="0.25">
      <c r="A13" s="17">
        <v>45139</v>
      </c>
      <c r="B13" s="23" t="s">
        <v>13</v>
      </c>
      <c r="C13" s="19">
        <v>901</v>
      </c>
      <c r="D13" s="20">
        <v>0</v>
      </c>
      <c r="E13" s="21"/>
      <c r="F13" s="22">
        <f t="shared" ref="F13:F18" si="0">F12+D13-E13</f>
        <v>69766016.269999996</v>
      </c>
      <c r="G13" s="16"/>
    </row>
    <row r="14" spans="1:10" x14ac:dyDescent="0.25">
      <c r="A14" s="17">
        <v>45139</v>
      </c>
      <c r="B14" s="18" t="s">
        <v>14</v>
      </c>
      <c r="C14" s="19">
        <v>382698</v>
      </c>
      <c r="D14" s="24">
        <v>33199.65</v>
      </c>
      <c r="E14" s="25"/>
      <c r="F14" s="22">
        <f t="shared" si="0"/>
        <v>69799215.920000002</v>
      </c>
      <c r="G14" s="16"/>
    </row>
    <row r="15" spans="1:10" x14ac:dyDescent="0.25">
      <c r="A15" s="17">
        <v>45140</v>
      </c>
      <c r="B15" s="26" t="s">
        <v>15</v>
      </c>
      <c r="C15" s="19">
        <v>382699</v>
      </c>
      <c r="D15" s="20">
        <v>94062.8</v>
      </c>
      <c r="E15" s="21"/>
      <c r="F15" s="22">
        <f t="shared" si="0"/>
        <v>69893278.719999999</v>
      </c>
      <c r="G15" s="16"/>
    </row>
    <row r="16" spans="1:10" x14ac:dyDescent="0.25">
      <c r="A16" s="17">
        <v>45141</v>
      </c>
      <c r="B16" s="18" t="s">
        <v>11</v>
      </c>
      <c r="C16" s="19" t="s">
        <v>16</v>
      </c>
      <c r="D16" s="20">
        <v>19000</v>
      </c>
      <c r="E16" s="21"/>
      <c r="F16" s="22">
        <f t="shared" si="0"/>
        <v>69912278.719999999</v>
      </c>
      <c r="G16" s="16"/>
    </row>
    <row r="17" spans="1:7" x14ac:dyDescent="0.25">
      <c r="A17" s="17">
        <v>45142</v>
      </c>
      <c r="B17" s="18" t="s">
        <v>11</v>
      </c>
      <c r="C17" s="19" t="s">
        <v>17</v>
      </c>
      <c r="D17" s="20">
        <v>9700</v>
      </c>
      <c r="E17" s="21"/>
      <c r="F17" s="22">
        <f t="shared" si="0"/>
        <v>69921978.719999999</v>
      </c>
      <c r="G17" s="16"/>
    </row>
    <row r="18" spans="1:7" x14ac:dyDescent="0.25">
      <c r="A18" s="17">
        <v>45145</v>
      </c>
      <c r="B18" s="18" t="s">
        <v>13</v>
      </c>
      <c r="C18" s="19">
        <v>382700</v>
      </c>
      <c r="D18" s="20">
        <v>0</v>
      </c>
      <c r="E18" s="21"/>
      <c r="F18" s="22">
        <f t="shared" si="0"/>
        <v>69921978.719999999</v>
      </c>
      <c r="G18" s="16"/>
    </row>
    <row r="19" spans="1:7" x14ac:dyDescent="0.25">
      <c r="A19" s="17">
        <v>45146</v>
      </c>
      <c r="B19" s="18" t="s">
        <v>11</v>
      </c>
      <c r="C19" s="19" t="s">
        <v>18</v>
      </c>
      <c r="D19" s="20">
        <v>6900</v>
      </c>
      <c r="E19" s="21"/>
      <c r="F19" s="22">
        <f>F18+D19-E19</f>
        <v>69928878.719999999</v>
      </c>
      <c r="G19" s="16"/>
    </row>
    <row r="20" spans="1:7" x14ac:dyDescent="0.25">
      <c r="A20" s="17">
        <v>45147</v>
      </c>
      <c r="B20" s="26" t="s">
        <v>19</v>
      </c>
      <c r="C20" s="19">
        <v>382701</v>
      </c>
      <c r="D20" s="27">
        <v>32220.95</v>
      </c>
      <c r="E20" s="21"/>
      <c r="F20" s="22">
        <f t="shared" ref="F20:F57" si="1">F19+D20-E20</f>
        <v>69961099.670000002</v>
      </c>
      <c r="G20" s="16"/>
    </row>
    <row r="21" spans="1:7" x14ac:dyDescent="0.25">
      <c r="A21" s="17">
        <v>45147</v>
      </c>
      <c r="B21" s="18" t="s">
        <v>11</v>
      </c>
      <c r="C21" s="19" t="s">
        <v>20</v>
      </c>
      <c r="D21" s="27">
        <v>20800</v>
      </c>
      <c r="E21" s="21"/>
      <c r="F21" s="22">
        <f>F20+D21-E21</f>
        <v>69981899.670000002</v>
      </c>
      <c r="G21" s="16"/>
    </row>
    <row r="22" spans="1:7" x14ac:dyDescent="0.25">
      <c r="A22" s="17">
        <v>45179</v>
      </c>
      <c r="B22" s="26" t="s">
        <v>21</v>
      </c>
      <c r="C22" s="19">
        <v>382702</v>
      </c>
      <c r="D22" s="27">
        <v>104656.87</v>
      </c>
      <c r="E22" s="21"/>
      <c r="F22" s="22">
        <f t="shared" si="1"/>
        <v>70086556.540000007</v>
      </c>
      <c r="G22" s="16"/>
    </row>
    <row r="23" spans="1:7" x14ac:dyDescent="0.25">
      <c r="A23" s="28">
        <v>45149</v>
      </c>
      <c r="B23" s="18" t="s">
        <v>11</v>
      </c>
      <c r="C23" s="29" t="s">
        <v>22</v>
      </c>
      <c r="D23" s="27">
        <v>7000</v>
      </c>
      <c r="E23" s="21"/>
      <c r="F23" s="22">
        <f t="shared" si="1"/>
        <v>70093556.540000007</v>
      </c>
      <c r="G23" s="16"/>
    </row>
    <row r="24" spans="1:7" x14ac:dyDescent="0.25">
      <c r="A24" s="28">
        <v>45149</v>
      </c>
      <c r="B24" s="18" t="s">
        <v>11</v>
      </c>
      <c r="C24" s="29" t="s">
        <v>23</v>
      </c>
      <c r="D24" s="27">
        <v>14150</v>
      </c>
      <c r="E24" s="21"/>
      <c r="F24" s="22">
        <f t="shared" si="1"/>
        <v>70107706.540000007</v>
      </c>
      <c r="G24" s="16"/>
    </row>
    <row r="25" spans="1:7" x14ac:dyDescent="0.25">
      <c r="A25" s="28">
        <v>45152</v>
      </c>
      <c r="B25" s="26" t="s">
        <v>24</v>
      </c>
      <c r="C25" s="29">
        <v>382703</v>
      </c>
      <c r="D25" s="27">
        <v>50000</v>
      </c>
      <c r="E25" s="21"/>
      <c r="F25" s="22">
        <f t="shared" si="1"/>
        <v>70157706.540000007</v>
      </c>
      <c r="G25" s="16"/>
    </row>
    <row r="26" spans="1:7" x14ac:dyDescent="0.25">
      <c r="A26" s="28">
        <v>45152</v>
      </c>
      <c r="B26" s="18" t="s">
        <v>11</v>
      </c>
      <c r="C26" s="29" t="s">
        <v>25</v>
      </c>
      <c r="D26" s="27">
        <v>10200</v>
      </c>
      <c r="E26" s="21"/>
      <c r="F26" s="22">
        <f t="shared" si="1"/>
        <v>70167906.540000007</v>
      </c>
      <c r="G26" s="16"/>
    </row>
    <row r="27" spans="1:7" x14ac:dyDescent="0.25">
      <c r="A27" s="28">
        <v>45152</v>
      </c>
      <c r="B27" s="18" t="s">
        <v>11</v>
      </c>
      <c r="C27" s="29" t="s">
        <v>26</v>
      </c>
      <c r="D27" s="27">
        <v>7400</v>
      </c>
      <c r="E27" s="21"/>
      <c r="F27" s="22">
        <f t="shared" si="1"/>
        <v>70175306.540000007</v>
      </c>
      <c r="G27" s="16"/>
    </row>
    <row r="28" spans="1:7" x14ac:dyDescent="0.25">
      <c r="A28" s="28">
        <v>45153</v>
      </c>
      <c r="B28" s="26" t="s">
        <v>27</v>
      </c>
      <c r="C28" s="29">
        <v>382704</v>
      </c>
      <c r="D28" s="27">
        <v>50000</v>
      </c>
      <c r="E28" s="21"/>
      <c r="F28" s="22">
        <f t="shared" si="1"/>
        <v>70225306.540000007</v>
      </c>
      <c r="G28" s="16"/>
    </row>
    <row r="29" spans="1:7" x14ac:dyDescent="0.25">
      <c r="A29" s="28">
        <v>45153</v>
      </c>
      <c r="B29" s="18" t="s">
        <v>11</v>
      </c>
      <c r="C29" s="29" t="s">
        <v>28</v>
      </c>
      <c r="D29" s="27">
        <v>7900</v>
      </c>
      <c r="E29" s="21"/>
      <c r="F29" s="22">
        <f t="shared" si="1"/>
        <v>70233206.540000007</v>
      </c>
      <c r="G29" s="16"/>
    </row>
    <row r="30" spans="1:7" x14ac:dyDescent="0.25">
      <c r="A30" s="28">
        <v>45155</v>
      </c>
      <c r="B30" s="18" t="s">
        <v>11</v>
      </c>
      <c r="C30" s="29" t="s">
        <v>29</v>
      </c>
      <c r="D30" s="27">
        <v>4300</v>
      </c>
      <c r="E30" s="21"/>
      <c r="F30" s="22">
        <f t="shared" si="1"/>
        <v>70237506.540000007</v>
      </c>
      <c r="G30" s="16"/>
    </row>
    <row r="31" spans="1:7" x14ac:dyDescent="0.25">
      <c r="A31" s="28">
        <v>45156</v>
      </c>
      <c r="B31" s="18" t="s">
        <v>11</v>
      </c>
      <c r="C31" s="29" t="s">
        <v>30</v>
      </c>
      <c r="D31" s="27">
        <v>6800</v>
      </c>
      <c r="E31" s="21"/>
      <c r="F31" s="22">
        <f t="shared" si="1"/>
        <v>70244306.540000007</v>
      </c>
      <c r="G31" s="16"/>
    </row>
    <row r="32" spans="1:7" x14ac:dyDescent="0.25">
      <c r="A32" s="28">
        <v>45160</v>
      </c>
      <c r="B32" s="30" t="s">
        <v>31</v>
      </c>
      <c r="C32" s="29"/>
      <c r="D32" s="27"/>
      <c r="E32" s="21">
        <v>10000000</v>
      </c>
      <c r="F32" s="22">
        <f t="shared" si="1"/>
        <v>60244306.540000007</v>
      </c>
      <c r="G32" s="16"/>
    </row>
    <row r="33" spans="1:7" x14ac:dyDescent="0.25">
      <c r="A33" s="28">
        <v>45162</v>
      </c>
      <c r="B33" s="18" t="s">
        <v>11</v>
      </c>
      <c r="C33" s="29" t="s">
        <v>32</v>
      </c>
      <c r="D33" s="27">
        <v>4400</v>
      </c>
      <c r="E33" s="21"/>
      <c r="F33" s="22">
        <f t="shared" si="1"/>
        <v>60248706.540000007</v>
      </c>
      <c r="G33" s="16"/>
    </row>
    <row r="34" spans="1:7" x14ac:dyDescent="0.25">
      <c r="A34" s="28">
        <v>45162</v>
      </c>
      <c r="B34" s="18" t="s">
        <v>11</v>
      </c>
      <c r="C34" s="29" t="s">
        <v>33</v>
      </c>
      <c r="D34" s="27">
        <v>5600</v>
      </c>
      <c r="E34" s="21"/>
      <c r="F34" s="22">
        <f t="shared" si="1"/>
        <v>60254306.540000007</v>
      </c>
      <c r="G34" s="16"/>
    </row>
    <row r="35" spans="1:7" x14ac:dyDescent="0.25">
      <c r="A35" s="28">
        <v>45162</v>
      </c>
      <c r="B35" s="26" t="s">
        <v>34</v>
      </c>
      <c r="C35" s="29">
        <v>382705</v>
      </c>
      <c r="D35" s="27">
        <v>476421.15</v>
      </c>
      <c r="E35" s="21"/>
      <c r="F35" s="22">
        <f t="shared" si="1"/>
        <v>60730727.690000005</v>
      </c>
      <c r="G35" s="16"/>
    </row>
    <row r="36" spans="1:7" x14ac:dyDescent="0.25">
      <c r="A36" s="28">
        <v>45162</v>
      </c>
      <c r="B36" s="26" t="s">
        <v>35</v>
      </c>
      <c r="C36" s="29">
        <v>382706</v>
      </c>
      <c r="D36" s="31">
        <v>17925.490000000002</v>
      </c>
      <c r="E36" s="21"/>
      <c r="F36" s="22">
        <f t="shared" si="1"/>
        <v>60748653.180000007</v>
      </c>
      <c r="G36" s="16"/>
    </row>
    <row r="37" spans="1:7" x14ac:dyDescent="0.25">
      <c r="A37" s="28">
        <v>45162</v>
      </c>
      <c r="B37" s="26" t="s">
        <v>36</v>
      </c>
      <c r="C37" s="29">
        <v>382707</v>
      </c>
      <c r="D37" s="27">
        <v>89231.62</v>
      </c>
      <c r="E37" s="21"/>
      <c r="F37" s="22">
        <f t="shared" si="1"/>
        <v>60837884.800000004</v>
      </c>
      <c r="G37" s="16"/>
    </row>
    <row r="38" spans="1:7" x14ac:dyDescent="0.25">
      <c r="A38" s="28">
        <v>45163</v>
      </c>
      <c r="B38" s="18" t="s">
        <v>11</v>
      </c>
      <c r="C38" s="29" t="s">
        <v>37</v>
      </c>
      <c r="D38" s="31">
        <v>15100</v>
      </c>
      <c r="E38" s="21"/>
      <c r="F38" s="22">
        <f t="shared" si="1"/>
        <v>60852984.800000004</v>
      </c>
      <c r="G38" s="16"/>
    </row>
    <row r="39" spans="1:7" x14ac:dyDescent="0.25">
      <c r="A39" s="28">
        <v>45166</v>
      </c>
      <c r="B39" s="18" t="s">
        <v>11</v>
      </c>
      <c r="C39" s="29" t="s">
        <v>38</v>
      </c>
      <c r="D39" s="31">
        <v>7900</v>
      </c>
      <c r="E39" s="21"/>
      <c r="F39" s="22">
        <f t="shared" si="1"/>
        <v>60860884.800000004</v>
      </c>
      <c r="G39" s="16"/>
    </row>
    <row r="40" spans="1:7" x14ac:dyDescent="0.25">
      <c r="A40" s="28">
        <v>45166</v>
      </c>
      <c r="B40" s="26" t="s">
        <v>39</v>
      </c>
      <c r="C40" s="29">
        <v>382708</v>
      </c>
      <c r="D40" s="27">
        <v>50000</v>
      </c>
      <c r="E40" s="21"/>
      <c r="F40" s="22">
        <f t="shared" si="1"/>
        <v>60910884.800000004</v>
      </c>
      <c r="G40" s="16"/>
    </row>
    <row r="41" spans="1:7" x14ac:dyDescent="0.25">
      <c r="A41" s="28">
        <v>45166</v>
      </c>
      <c r="B41" s="26" t="s">
        <v>40</v>
      </c>
      <c r="C41" s="29">
        <v>382709</v>
      </c>
      <c r="D41" s="27">
        <v>50000</v>
      </c>
      <c r="E41" s="21"/>
      <c r="F41" s="22">
        <f t="shared" si="1"/>
        <v>60960884.800000004</v>
      </c>
      <c r="G41" s="16"/>
    </row>
    <row r="42" spans="1:7" x14ac:dyDescent="0.25">
      <c r="A42" s="28">
        <v>45166</v>
      </c>
      <c r="B42" s="32" t="s">
        <v>41</v>
      </c>
      <c r="C42" s="33">
        <v>382710</v>
      </c>
      <c r="D42" s="31">
        <v>20000</v>
      </c>
      <c r="E42" s="21"/>
      <c r="F42" s="22">
        <f t="shared" si="1"/>
        <v>60980884.800000004</v>
      </c>
      <c r="G42" s="16"/>
    </row>
    <row r="43" spans="1:7" x14ac:dyDescent="0.25">
      <c r="A43" s="28">
        <v>45166</v>
      </c>
      <c r="B43" s="32" t="s">
        <v>42</v>
      </c>
      <c r="C43" s="33">
        <v>382711</v>
      </c>
      <c r="D43" s="31">
        <v>6881131.3200000003</v>
      </c>
      <c r="E43" s="21"/>
      <c r="F43" s="22">
        <f t="shared" si="1"/>
        <v>67862016.120000005</v>
      </c>
      <c r="G43" s="16"/>
    </row>
    <row r="44" spans="1:7" x14ac:dyDescent="0.25">
      <c r="A44" s="28">
        <v>45166</v>
      </c>
      <c r="B44" s="26" t="s">
        <v>43</v>
      </c>
      <c r="C44" s="34">
        <v>382712</v>
      </c>
      <c r="D44" s="35">
        <v>13160.21</v>
      </c>
      <c r="E44" s="21"/>
      <c r="F44" s="22">
        <f t="shared" si="1"/>
        <v>67875176.329999998</v>
      </c>
      <c r="G44" s="16"/>
    </row>
    <row r="45" spans="1:7" x14ac:dyDescent="0.25">
      <c r="A45" s="28">
        <v>45166</v>
      </c>
      <c r="B45" s="26" t="s">
        <v>44</v>
      </c>
      <c r="C45" s="34">
        <v>382713</v>
      </c>
      <c r="D45" s="27">
        <v>225673.31</v>
      </c>
      <c r="E45" s="21"/>
      <c r="F45" s="22">
        <f t="shared" si="1"/>
        <v>68100849.640000001</v>
      </c>
      <c r="G45" s="16"/>
    </row>
    <row r="46" spans="1:7" x14ac:dyDescent="0.25">
      <c r="A46" s="28">
        <v>45166</v>
      </c>
      <c r="B46" s="26" t="s">
        <v>45</v>
      </c>
      <c r="C46" s="19">
        <v>382714</v>
      </c>
      <c r="D46" s="27">
        <v>96357.02</v>
      </c>
      <c r="E46" s="21"/>
      <c r="F46" s="22">
        <f t="shared" si="1"/>
        <v>68197206.659999996</v>
      </c>
      <c r="G46" s="16"/>
    </row>
    <row r="47" spans="1:7" x14ac:dyDescent="0.25">
      <c r="A47" s="36">
        <v>45167</v>
      </c>
      <c r="B47" s="26" t="s">
        <v>46</v>
      </c>
      <c r="C47" s="37">
        <v>382715</v>
      </c>
      <c r="D47" s="38">
        <v>38039.800000000003</v>
      </c>
      <c r="E47" s="39"/>
      <c r="F47" s="22">
        <f t="shared" si="1"/>
        <v>68235246.459999993</v>
      </c>
      <c r="G47" s="16"/>
    </row>
    <row r="48" spans="1:7" x14ac:dyDescent="0.25">
      <c r="A48" s="36">
        <v>45167</v>
      </c>
      <c r="B48" s="26" t="s">
        <v>47</v>
      </c>
      <c r="C48" s="37">
        <v>382716</v>
      </c>
      <c r="D48" s="38">
        <v>27567.41</v>
      </c>
      <c r="E48" s="39"/>
      <c r="F48" s="22">
        <f t="shared" si="1"/>
        <v>68262813.86999999</v>
      </c>
      <c r="G48" s="16"/>
    </row>
    <row r="49" spans="1:8" x14ac:dyDescent="0.25">
      <c r="A49" s="36">
        <v>45168</v>
      </c>
      <c r="B49" s="26" t="s">
        <v>48</v>
      </c>
      <c r="C49" s="40">
        <v>382717</v>
      </c>
      <c r="D49" s="41">
        <v>50000</v>
      </c>
      <c r="E49" s="42"/>
      <c r="F49" s="22">
        <f t="shared" si="1"/>
        <v>68312813.86999999</v>
      </c>
      <c r="G49" s="16"/>
    </row>
    <row r="50" spans="1:8" x14ac:dyDescent="0.25">
      <c r="A50" s="36">
        <v>45168</v>
      </c>
      <c r="B50" s="26" t="s">
        <v>49</v>
      </c>
      <c r="C50" s="40">
        <v>382718</v>
      </c>
      <c r="D50" s="41">
        <v>14826.55</v>
      </c>
      <c r="E50" s="42"/>
      <c r="F50" s="22">
        <f t="shared" si="1"/>
        <v>68327640.419999987</v>
      </c>
    </row>
    <row r="51" spans="1:8" x14ac:dyDescent="0.25">
      <c r="A51" s="36">
        <v>45168</v>
      </c>
      <c r="B51" s="26" t="s">
        <v>50</v>
      </c>
      <c r="C51" s="40">
        <v>382718</v>
      </c>
      <c r="D51" s="41">
        <v>79258.62</v>
      </c>
      <c r="E51" s="43"/>
      <c r="F51" s="22">
        <f t="shared" si="1"/>
        <v>68406899.039999992</v>
      </c>
    </row>
    <row r="52" spans="1:8" x14ac:dyDescent="0.25">
      <c r="A52" s="36">
        <v>45168</v>
      </c>
      <c r="B52" s="18" t="s">
        <v>11</v>
      </c>
      <c r="C52" s="40" t="s">
        <v>51</v>
      </c>
      <c r="D52" s="41">
        <v>8900</v>
      </c>
      <c r="E52" s="43"/>
      <c r="F52" s="22">
        <f t="shared" si="1"/>
        <v>68415799.039999992</v>
      </c>
    </row>
    <row r="53" spans="1:8" x14ac:dyDescent="0.25">
      <c r="A53" s="36">
        <v>45168</v>
      </c>
      <c r="B53" s="18" t="s">
        <v>11</v>
      </c>
      <c r="C53" s="40" t="s">
        <v>52</v>
      </c>
      <c r="D53" s="41">
        <v>6100</v>
      </c>
      <c r="E53" s="43"/>
      <c r="F53" s="22">
        <f t="shared" si="1"/>
        <v>68421899.039999992</v>
      </c>
    </row>
    <row r="54" spans="1:8" x14ac:dyDescent="0.25">
      <c r="A54" s="36">
        <v>45169</v>
      </c>
      <c r="B54" s="18" t="s">
        <v>11</v>
      </c>
      <c r="C54" s="40" t="s">
        <v>53</v>
      </c>
      <c r="D54" s="41">
        <v>47050</v>
      </c>
      <c r="E54" s="43"/>
      <c r="F54" s="22">
        <f t="shared" si="1"/>
        <v>68468949.039999992</v>
      </c>
    </row>
    <row r="55" spans="1:8" x14ac:dyDescent="0.25">
      <c r="A55" s="36">
        <v>45169</v>
      </c>
      <c r="B55" s="18" t="s">
        <v>11</v>
      </c>
      <c r="C55" s="40" t="s">
        <v>54</v>
      </c>
      <c r="D55" s="41">
        <v>12300</v>
      </c>
      <c r="E55" s="43"/>
      <c r="F55" s="22">
        <f t="shared" si="1"/>
        <v>68481249.039999992</v>
      </c>
    </row>
    <row r="56" spans="1:8" x14ac:dyDescent="0.25">
      <c r="A56" s="36">
        <v>45169</v>
      </c>
      <c r="B56" s="26" t="s">
        <v>55</v>
      </c>
      <c r="C56" s="40">
        <v>382720</v>
      </c>
      <c r="D56" s="44">
        <v>154621.04999999999</v>
      </c>
      <c r="E56" s="43"/>
      <c r="F56" s="22">
        <f t="shared" si="1"/>
        <v>68635870.089999989</v>
      </c>
      <c r="H56" s="45"/>
    </row>
    <row r="57" spans="1:8" ht="15.75" thickBot="1" x14ac:dyDescent="0.3">
      <c r="A57" s="46">
        <v>45169</v>
      </c>
      <c r="B57" s="47" t="s">
        <v>56</v>
      </c>
      <c r="C57" s="48">
        <v>382721</v>
      </c>
      <c r="D57" s="49">
        <v>77211.929999999993</v>
      </c>
      <c r="E57" s="50"/>
      <c r="F57" s="51">
        <f t="shared" si="1"/>
        <v>68713082.019999996</v>
      </c>
    </row>
    <row r="58" spans="1:8" ht="15.75" thickBot="1" x14ac:dyDescent="0.3">
      <c r="A58" s="52"/>
      <c r="B58" s="53"/>
      <c r="C58" s="53"/>
      <c r="D58" s="54">
        <f>SUM(D12:D57)</f>
        <v>8954865.7500000019</v>
      </c>
      <c r="E58" s="55">
        <f>SUM(E11:E57)</f>
        <v>10000000</v>
      </c>
      <c r="F58" s="56"/>
    </row>
    <row r="59" spans="1:8" x14ac:dyDescent="0.25">
      <c r="A59" s="57"/>
      <c r="B59" s="58"/>
      <c r="C59" s="58"/>
      <c r="D59" s="59"/>
      <c r="E59" s="60"/>
      <c r="F59" s="61"/>
    </row>
    <row r="60" spans="1:8" x14ac:dyDescent="0.25">
      <c r="A60" s="57"/>
      <c r="B60" s="58"/>
      <c r="C60" s="58"/>
      <c r="D60" s="59"/>
      <c r="E60" s="60"/>
      <c r="F60" s="61"/>
    </row>
    <row r="61" spans="1:8" x14ac:dyDescent="0.25">
      <c r="A61" s="57"/>
      <c r="B61" s="58"/>
      <c r="C61" s="58"/>
      <c r="D61" s="59"/>
      <c r="E61" s="60"/>
      <c r="F61" s="61"/>
    </row>
    <row r="62" spans="1:8" x14ac:dyDescent="0.25">
      <c r="A62" s="57"/>
      <c r="B62" s="58"/>
      <c r="C62" s="58"/>
      <c r="D62" s="59"/>
      <c r="E62" s="60"/>
      <c r="F62" s="61"/>
    </row>
    <row r="64" spans="1:8" x14ac:dyDescent="0.25">
      <c r="A64" s="62" t="s">
        <v>57</v>
      </c>
      <c r="B64" s="62"/>
      <c r="C64" s="62"/>
      <c r="D64" s="63"/>
      <c r="E64" s="62" t="s">
        <v>58</v>
      </c>
      <c r="F64" s="64"/>
    </row>
    <row r="65" spans="1:7" x14ac:dyDescent="0.25">
      <c r="A65" s="65" t="s">
        <v>59</v>
      </c>
      <c r="B65" s="65"/>
      <c r="C65" s="65"/>
      <c r="D65" s="65"/>
      <c r="E65" s="65" t="s">
        <v>60</v>
      </c>
      <c r="F65" s="65"/>
    </row>
    <row r="66" spans="1:7" x14ac:dyDescent="0.25">
      <c r="A66" s="63" t="s">
        <v>61</v>
      </c>
      <c r="B66" s="63"/>
      <c r="C66" s="63"/>
      <c r="D66" s="63"/>
      <c r="E66" s="63" t="s">
        <v>62</v>
      </c>
      <c r="F66" s="64"/>
    </row>
    <row r="67" spans="1:7" x14ac:dyDescent="0.25">
      <c r="A67" s="65"/>
      <c r="B67" s="63"/>
      <c r="C67" s="63"/>
      <c r="D67" s="66"/>
      <c r="E67" s="67"/>
      <c r="F67" s="64"/>
      <c r="G67" s="63"/>
    </row>
    <row r="68" spans="1:7" x14ac:dyDescent="0.25">
      <c r="A68" s="65"/>
      <c r="B68" s="63"/>
      <c r="C68" s="63"/>
      <c r="D68" s="66"/>
      <c r="E68" s="67"/>
      <c r="F68" s="64"/>
      <c r="G68" s="63"/>
    </row>
    <row r="69" spans="1:7" x14ac:dyDescent="0.25">
      <c r="A69" s="65"/>
      <c r="B69" s="63"/>
      <c r="C69" s="63"/>
      <c r="D69" s="66"/>
      <c r="E69" s="67"/>
      <c r="F69" s="64"/>
      <c r="G69" s="63"/>
    </row>
    <row r="70" spans="1:7" x14ac:dyDescent="0.25">
      <c r="A70" s="65"/>
      <c r="B70" s="63"/>
      <c r="C70" s="63"/>
      <c r="D70" s="66"/>
      <c r="E70" s="67"/>
      <c r="F70" s="64"/>
      <c r="G70" s="63"/>
    </row>
    <row r="71" spans="1:7" x14ac:dyDescent="0.25">
      <c r="A71" s="65"/>
      <c r="B71" s="63"/>
      <c r="C71" s="63"/>
      <c r="D71" s="68"/>
      <c r="E71" s="67"/>
      <c r="F71" s="64"/>
      <c r="G71" s="63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rowBreaks count="1" manualBreakCount="1">
    <brk id="68" max="16383" man="1"/>
  </rowBreaks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AGOSTO-2023 </vt:lpstr>
      <vt:lpstr>'Ingresos y Egresos AGOSTO-2023 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2023-09-04T18:11:35Z</dcterms:created>
  <dcterms:modified xsi:type="dcterms:W3CDTF">2023-09-06T14:29:38Z</dcterms:modified>
</cp:coreProperties>
</file>